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3960" activeTab="1"/>
  </bookViews>
  <sheets>
    <sheet name="Plán příjmů na rok 2012" sheetId="1" r:id="rId1"/>
    <sheet name="PLÁN-VÝDAJE  rok 201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C11" i="1"/>
  <c r="C12"/>
  <c r="C13"/>
  <c r="C14"/>
  <c r="C15"/>
  <c r="C16"/>
  <c r="C18"/>
  <c r="C19"/>
  <c r="C20"/>
  <c r="C21"/>
  <c r="C22"/>
  <c r="C23"/>
  <c r="C24"/>
  <c r="C25"/>
  <c r="C26"/>
  <c r="C27"/>
  <c r="C28"/>
  <c r="C29"/>
  <c r="C30"/>
  <c r="C32"/>
  <c r="C34"/>
  <c r="C35"/>
  <c r="C36"/>
  <c r="C37"/>
  <c r="C38"/>
  <c r="C39"/>
  <c r="C40"/>
  <c r="C41"/>
  <c r="C42"/>
  <c r="C43"/>
  <c r="D44"/>
  <c r="D46" s="1"/>
</calcChain>
</file>

<file path=xl/sharedStrings.xml><?xml version="1.0" encoding="utf-8"?>
<sst xmlns="http://schemas.openxmlformats.org/spreadsheetml/2006/main" count="49" uniqueCount="49">
  <si>
    <t>v tis Kč</t>
  </si>
  <si>
    <t>Celkový součet</t>
  </si>
  <si>
    <t>Financování</t>
  </si>
  <si>
    <t>Příjmy celkem</t>
  </si>
  <si>
    <t>Silnice</t>
  </si>
  <si>
    <t>Ost.záležit.pozem.komunik</t>
  </si>
  <si>
    <t>Provoz silniční dopravy</t>
  </si>
  <si>
    <t>Pitná voda</t>
  </si>
  <si>
    <t>Odvádění a čiš.odpad.vod</t>
  </si>
  <si>
    <t>Základní školy</t>
  </si>
  <si>
    <t>Činnosti knihovnické</t>
  </si>
  <si>
    <t>Záležitosti kultury (kronika)</t>
  </si>
  <si>
    <t>Ostatní záležitosti kultury</t>
  </si>
  <si>
    <t>Sportovní zařízení v majetku obce</t>
  </si>
  <si>
    <t>volný čas dětí-dětský koutek</t>
  </si>
  <si>
    <t>DPS-Bytové hospodářství</t>
  </si>
  <si>
    <t>Veřejné osvětlení</t>
  </si>
  <si>
    <t>Pohřebnictví</t>
  </si>
  <si>
    <t>Státní správa v oblasti bydlení, územní rozvoj</t>
  </si>
  <si>
    <t>Sběr a svoz nebez. odpadu</t>
  </si>
  <si>
    <t>Sběr a svoz KO</t>
  </si>
  <si>
    <t>Péče o vzhled obcí</t>
  </si>
  <si>
    <t>Požární ochrana</t>
  </si>
  <si>
    <t>Zastupitelstva obcí</t>
  </si>
  <si>
    <t>Činnost místní správy</t>
  </si>
  <si>
    <t>Ostatní finanční operace</t>
  </si>
  <si>
    <t>Vratka dotací</t>
  </si>
  <si>
    <t>IČO: 00600881</t>
  </si>
  <si>
    <t>Výdaje celkem</t>
  </si>
  <si>
    <t>Částka</t>
  </si>
  <si>
    <t>OD-Par</t>
  </si>
  <si>
    <t>Polož</t>
  </si>
  <si>
    <t>razítko, podpis:</t>
  </si>
  <si>
    <t>Tříděný odpad-BIOPAS</t>
  </si>
  <si>
    <t>Příjmy z prodeje pozemků</t>
  </si>
  <si>
    <t xml:space="preserve">  Rozpočet  Obce  Zámrsky  na rok  2012</t>
  </si>
  <si>
    <t>lPříjmy z pronájmu majetku DPS</t>
  </si>
  <si>
    <t>Poplatek za likvidaci komunálních odpadů</t>
  </si>
  <si>
    <t>přebytek roku 2011</t>
  </si>
  <si>
    <t>Vyvěšeno na úřední desce i elektronické úřední desce v totožných dnech</t>
  </si>
  <si>
    <t>v tis. Kč</t>
  </si>
  <si>
    <t>částka celkem</t>
  </si>
  <si>
    <t>členění</t>
  </si>
  <si>
    <t>OD - PA</t>
  </si>
  <si>
    <t>Název OD - PA</t>
  </si>
  <si>
    <t xml:space="preserve">V zastupitelstvu obce projednáno a schváleno dne:  28.3.2012   </t>
  </si>
  <si>
    <r>
      <t xml:space="preserve">Sejmuto:    </t>
    </r>
    <r>
      <rPr>
        <b/>
        <sz val="10"/>
        <rFont val="Arial"/>
        <family val="2"/>
        <charset val="238"/>
      </rPr>
      <t>26.4.2012</t>
    </r>
  </si>
  <si>
    <r>
      <t xml:space="preserve">Vyvěšeno:  </t>
    </r>
    <r>
      <rPr>
        <b/>
        <sz val="10"/>
        <rFont val="Arial"/>
        <family val="2"/>
        <charset val="238"/>
      </rPr>
      <t xml:space="preserve">  2</t>
    </r>
    <r>
      <rPr>
        <sz val="10"/>
        <rFont val="Arial"/>
        <family val="2"/>
        <charset val="238"/>
      </rPr>
      <t>9</t>
    </r>
    <r>
      <rPr>
        <b/>
        <sz val="10"/>
        <rFont val="Arial"/>
        <family val="2"/>
        <charset val="238"/>
      </rPr>
      <t>.3.2012</t>
    </r>
    <r>
      <rPr>
        <sz val="10"/>
        <rFont val="Arial"/>
        <family val="2"/>
        <charset val="238"/>
      </rPr>
      <t xml:space="preserve">  </t>
    </r>
  </si>
  <si>
    <t xml:space="preserve">Výdaje 2012 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</si>
</sst>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3" fontId="0" fillId="0" borderId="0" xfId="0" applyNumberFormat="1"/>
    <xf numFmtId="0" fontId="0" fillId="0" borderId="2" xfId="0" applyBorder="1"/>
    <xf numFmtId="1" fontId="0" fillId="0" borderId="0" xfId="0" applyNumberFormat="1"/>
    <xf numFmtId="0" fontId="3" fillId="0" borderId="0" xfId="0" applyFont="1"/>
    <xf numFmtId="3" fontId="3" fillId="0" borderId="0" xfId="0" applyNumberFormat="1" applyFont="1" applyAlignment="1">
      <alignment wrapText="1"/>
    </xf>
    <xf numFmtId="0" fontId="4" fillId="0" borderId="0" xfId="0" applyFont="1"/>
    <xf numFmtId="0" fontId="7" fillId="0" borderId="0" xfId="0" applyFont="1"/>
    <xf numFmtId="0" fontId="1" fillId="0" borderId="0" xfId="1" applyFont="1"/>
    <xf numFmtId="0" fontId="5" fillId="0" borderId="0" xfId="0" applyFont="1"/>
    <xf numFmtId="1" fontId="3" fillId="0" borderId="2" xfId="0" applyNumberFormat="1" applyFont="1" applyBorder="1"/>
    <xf numFmtId="0" fontId="8" fillId="0" borderId="0" xfId="1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3" fontId="9" fillId="0" borderId="0" xfId="0" applyNumberFormat="1" applyFont="1"/>
    <xf numFmtId="3" fontId="3" fillId="0" borderId="0" xfId="0" applyNumberFormat="1" applyFont="1" applyAlignment="1">
      <alignment horizontal="center"/>
    </xf>
    <xf numFmtId="3" fontId="9" fillId="2" borderId="0" xfId="0" applyNumberFormat="1" applyFont="1" applyFill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13" fillId="2" borderId="2" xfId="1" applyNumberFormat="1" applyFont="1" applyFill="1" applyBorder="1" applyAlignment="1">
      <alignment horizontal="center"/>
    </xf>
    <xf numFmtId="3" fontId="13" fillId="0" borderId="2" xfId="1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14" fillId="2" borderId="2" xfId="1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2" borderId="0" xfId="0" applyNumberFormat="1" applyFont="1" applyFill="1" applyAlignment="1">
      <alignment horizontal="center"/>
    </xf>
    <xf numFmtId="0" fontId="15" fillId="0" borderId="0" xfId="0" applyFont="1"/>
    <xf numFmtId="0" fontId="7" fillId="0" borderId="2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3" fontId="12" fillId="2" borderId="2" xfId="0" applyNumberFormat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 wrapText="1"/>
    </xf>
    <xf numFmtId="0" fontId="12" fillId="0" borderId="2" xfId="0" applyFont="1" applyBorder="1" applyAlignment="1">
      <alignment wrapText="1"/>
    </xf>
    <xf numFmtId="0" fontId="7" fillId="0" borderId="5" xfId="0" applyFont="1" applyBorder="1"/>
    <xf numFmtId="0" fontId="12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wrapText="1"/>
    </xf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8" xfId="0" applyFont="1" applyBorder="1" applyAlignment="1">
      <alignment wrapText="1"/>
    </xf>
    <xf numFmtId="3" fontId="16" fillId="0" borderId="2" xfId="0" applyNumberFormat="1" applyFont="1" applyBorder="1" applyAlignment="1">
      <alignment wrapText="1"/>
    </xf>
    <xf numFmtId="0" fontId="6" fillId="0" borderId="0" xfId="0" applyFont="1" applyBorder="1"/>
    <xf numFmtId="0" fontId="6" fillId="2" borderId="0" xfId="0" applyFont="1" applyFill="1" applyBorder="1"/>
    <xf numFmtId="0" fontId="16" fillId="0" borderId="0" xfId="0" applyFont="1"/>
  </cellXfs>
  <cellStyles count="2">
    <cellStyle name="normální" xfId="0" builtinId="0"/>
    <cellStyle name="normální_plan_prijmu_09_Václav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.antee.cz/Documents%20and%20Settings/Ledvinov&#225;/Local%20Settings/Temporary%20Internet%20Files/Content.IE5/PRKH90QE/Rozpo&#269;et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án příjmů na rok 2009"/>
      <sheetName val="Plán na rok 2009"/>
      <sheetName val="Skutečné příjmy 2008"/>
      <sheetName val="Skutečné výdaje"/>
      <sheetName val="Celkem Org"/>
      <sheetName val="Příjmy Véna"/>
      <sheetName val="Detail příjmy 2"/>
      <sheetName val="Detail příjmy"/>
      <sheetName val="List3"/>
      <sheetName val="Výdaje"/>
      <sheetName val="Detail výdaje"/>
      <sheetName val="Příjmy"/>
      <sheetName val="číselník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1111</v>
          </cell>
          <cell r="C21" t="str">
            <v>Daň z příjmů fyzických osob ze závislé činnosti a funkčních požitků</v>
          </cell>
        </row>
        <row r="22">
          <cell r="B22">
            <v>1112</v>
          </cell>
          <cell r="C22" t="str">
            <v>Daň z příjmů fyzických osob ze samostatně výdělečné činnosti</v>
          </cell>
        </row>
        <row r="23">
          <cell r="B23">
            <v>1113</v>
          </cell>
          <cell r="C23" t="str">
            <v>Daň z příjmu fyzických osob z kapitálových výnosů</v>
          </cell>
        </row>
        <row r="24">
          <cell r="B24">
            <v>1121</v>
          </cell>
          <cell r="C24" t="str">
            <v>Daň z příjmů právnických osob</v>
          </cell>
        </row>
        <row r="25">
          <cell r="B25">
            <v>1122</v>
          </cell>
          <cell r="C25" t="str">
            <v>Daň z příjmů právnických osob za obce</v>
          </cell>
        </row>
        <row r="26">
          <cell r="B26">
            <v>1211</v>
          </cell>
          <cell r="C26" t="str">
            <v>Daň z přidané hodnoty</v>
          </cell>
        </row>
        <row r="27">
          <cell r="B27">
            <v>1332</v>
          </cell>
          <cell r="C27" t="str">
            <v>Poplatky za znečišťování ovzduší</v>
          </cell>
        </row>
        <row r="28">
          <cell r="B28">
            <v>1337</v>
          </cell>
          <cell r="C28" t="str">
            <v>Poplatek za likvidaci komunálního odpadu</v>
          </cell>
        </row>
        <row r="29">
          <cell r="B29">
            <v>1341</v>
          </cell>
          <cell r="C29" t="str">
            <v>Poplatek ze psů</v>
          </cell>
        </row>
        <row r="30">
          <cell r="B30">
            <v>1343</v>
          </cell>
          <cell r="C30" t="str">
            <v>Poplatek za užívání veřejného prostranství</v>
          </cell>
        </row>
        <row r="31">
          <cell r="B31" t="str">
            <v xml:space="preserve"> </v>
          </cell>
          <cell r="C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</row>
        <row r="33">
          <cell r="B33">
            <v>1361</v>
          </cell>
          <cell r="C33" t="str">
            <v>Správní poplatky</v>
          </cell>
        </row>
        <row r="36">
          <cell r="C36" t="str">
            <v>Majetkové daně</v>
          </cell>
        </row>
        <row r="37">
          <cell r="B37">
            <v>1511</v>
          </cell>
          <cell r="C37" t="str">
            <v>Daň z nemovitostí</v>
          </cell>
        </row>
        <row r="40">
          <cell r="B40" t="str">
            <v>Třída 2</v>
          </cell>
          <cell r="C40" t="str">
            <v>Nedaňové příjmy</v>
          </cell>
        </row>
        <row r="42">
          <cell r="C42" t="str">
            <v>Příjmy z vlastní činnosti</v>
          </cell>
        </row>
        <row r="43">
          <cell r="B43">
            <v>2111</v>
          </cell>
          <cell r="C43" t="str">
            <v>Příjmy z poskytování služeb a výrobků (stočné)</v>
          </cell>
        </row>
        <row r="44">
          <cell r="B44">
            <v>2111</v>
          </cell>
          <cell r="C44" t="str">
            <v>Příjmy z poskytování služeb a výrobků (knihovna)</v>
          </cell>
        </row>
        <row r="45">
          <cell r="B45">
            <v>2131</v>
          </cell>
          <cell r="C45" t="str">
            <v>Příjmy z pronájmu pozemků-EUROTEL,Skalagro,a.s.</v>
          </cell>
        </row>
        <row r="46">
          <cell r="B46">
            <v>2132</v>
          </cell>
          <cell r="C46" t="str">
            <v>Příjmy z pronájmu majetku / kulturní domy/</v>
          </cell>
        </row>
        <row r="47">
          <cell r="B47">
            <v>2132</v>
          </cell>
          <cell r="C47" t="str">
            <v>Příjmy z pronájmu ost. /byty/</v>
          </cell>
        </row>
        <row r="48">
          <cell r="B48">
            <v>2111</v>
          </cell>
          <cell r="C48" t="str">
            <v>Příjmy z poskytování služeb a výrobků (pohřebnictví)</v>
          </cell>
        </row>
        <row r="49">
          <cell r="B49">
            <v>2111</v>
          </cell>
          <cell r="C49" t="str">
            <v>Příjmy z poskytování služeb a výrobků (komunální odpad)</v>
          </cell>
        </row>
        <row r="50">
          <cell r="B50">
            <v>2132</v>
          </cell>
          <cell r="C50" t="str">
            <v>Příjmy z pronájmu bytů -DPS</v>
          </cell>
        </row>
        <row r="51">
          <cell r="B51">
            <v>2111</v>
          </cell>
          <cell r="C51" t="str">
            <v>Příjmy z poskytování pečovatelských služeb</v>
          </cell>
        </row>
        <row r="52">
          <cell r="B52">
            <v>2132</v>
          </cell>
          <cell r="C52" t="str">
            <v>Příjmy z pronájmu ost. Nemovitosttí nebo jejich částí</v>
          </cell>
        </row>
        <row r="57">
          <cell r="B57" t="str">
            <v>druhové</v>
          </cell>
        </row>
        <row r="58">
          <cell r="B58" t="str">
            <v>TŘÍDA</v>
          </cell>
          <cell r="C58" t="str">
            <v>DRUH PŘÍJMU</v>
          </cell>
        </row>
        <row r="59">
          <cell r="B59" t="str">
            <v>POLOŽKA</v>
          </cell>
        </row>
        <row r="60">
          <cell r="B60">
            <v>2112</v>
          </cell>
          <cell r="C60" t="str">
            <v>Příjmy z prodeje zboží</v>
          </cell>
        </row>
        <row r="61">
          <cell r="B61">
            <v>2131</v>
          </cell>
          <cell r="C61" t="str">
            <v>Příjmy z pronájmu pozemků</v>
          </cell>
        </row>
        <row r="62">
          <cell r="B62">
            <v>2132</v>
          </cell>
          <cell r="C62" t="str">
            <v>Příjmy z pronájmu ostatních nemovitostí (byty a DPS)</v>
          </cell>
        </row>
        <row r="63">
          <cell r="B63">
            <v>2132</v>
          </cell>
          <cell r="C63" t="str">
            <v>Příjmy z pronájmu ostatních nemovitostí</v>
          </cell>
        </row>
        <row r="64">
          <cell r="B64">
            <v>2132</v>
          </cell>
          <cell r="C64" t="str">
            <v>Příjmy z pronájmu ostatních nemovitostí</v>
          </cell>
        </row>
        <row r="65">
          <cell r="B65">
            <v>2133</v>
          </cell>
          <cell r="C65" t="str">
            <v>Příjmy z pronájmu movitých věcí</v>
          </cell>
        </row>
        <row r="66">
          <cell r="B66">
            <v>2141</v>
          </cell>
          <cell r="C66" t="str">
            <v>Příjmy z úroků</v>
          </cell>
        </row>
        <row r="67">
          <cell r="B67">
            <v>2141</v>
          </cell>
          <cell r="C67" t="str">
            <v>Příjmy z úroků</v>
          </cell>
        </row>
        <row r="68">
          <cell r="B68">
            <v>2210</v>
          </cell>
          <cell r="C68" t="str">
            <v>Přijaté sankční platby</v>
          </cell>
        </row>
        <row r="71">
          <cell r="C71" t="str">
            <v>Příjmy z prodeje nekapitálového majetku a ostatní</v>
          </cell>
        </row>
        <row r="72">
          <cell r="C72" t="str">
            <v>nedaňové příjmy</v>
          </cell>
        </row>
        <row r="73">
          <cell r="B73">
            <v>2324</v>
          </cell>
          <cell r="C73" t="str">
            <v>Přijaté nekapitálové příspěvky</v>
          </cell>
        </row>
        <row r="74">
          <cell r="B74">
            <v>2321</v>
          </cell>
          <cell r="C74" t="str">
            <v>Přijaté neinvestiční dary</v>
          </cell>
        </row>
        <row r="75">
          <cell r="B75">
            <v>2329</v>
          </cell>
          <cell r="C75" t="str">
            <v>Ostatní nedaňové příjmy</v>
          </cell>
        </row>
        <row r="76">
          <cell r="B76">
            <v>2310</v>
          </cell>
          <cell r="C76" t="str">
            <v>prodej kontejnerů</v>
          </cell>
        </row>
        <row r="77">
          <cell r="B77">
            <v>2322</v>
          </cell>
          <cell r="C77" t="str">
            <v>plnění pojistovny</v>
          </cell>
        </row>
        <row r="79">
          <cell r="B79" t="str">
            <v>Třída 3</v>
          </cell>
          <cell r="C79" t="str">
            <v>Kapitálové příjmy</v>
          </cell>
        </row>
        <row r="81">
          <cell r="B81">
            <v>3111</v>
          </cell>
          <cell r="C81" t="str">
            <v>Příjmy z prodeje pozemků</v>
          </cell>
        </row>
        <row r="82">
          <cell r="B82">
            <v>3112</v>
          </cell>
          <cell r="C82" t="str">
            <v>Příjmy z prodeje ostatních nemovitostí</v>
          </cell>
        </row>
        <row r="83">
          <cell r="B83">
            <v>3113</v>
          </cell>
          <cell r="C83" t="str">
            <v>Příjmy z prodeje ostatního hmotného investičního majetku</v>
          </cell>
        </row>
        <row r="84">
          <cell r="B84">
            <v>3119</v>
          </cell>
          <cell r="C84" t="str">
            <v>Ostatní příjmy z prodeje dlouhodobého majetku</v>
          </cell>
        </row>
        <row r="85">
          <cell r="B85">
            <v>3121</v>
          </cell>
          <cell r="C85" t="str">
            <v>Přijaté dary na pořízení dlouhodobého majetku</v>
          </cell>
        </row>
        <row r="86">
          <cell r="B86">
            <v>3122</v>
          </cell>
          <cell r="C86" t="str">
            <v>Přijaté příspěvky na pořízení dlouhodobého majetku</v>
          </cell>
        </row>
        <row r="87">
          <cell r="B87">
            <v>3201</v>
          </cell>
          <cell r="C87" t="str">
            <v>Příjmy z prodeje akcií</v>
          </cell>
        </row>
        <row r="89">
          <cell r="B89" t="str">
            <v xml:space="preserve">Třída 4 </v>
          </cell>
          <cell r="C89" t="str">
            <v>Přijaté dotace</v>
          </cell>
        </row>
        <row r="90">
          <cell r="B90">
            <v>4111</v>
          </cell>
          <cell r="C90" t="str">
            <v>dotace volby</v>
          </cell>
        </row>
        <row r="91">
          <cell r="B91">
            <v>4112</v>
          </cell>
          <cell r="C91" t="str">
            <v>Neinvestiční přijaté transfery ze státního rozpočtu</v>
          </cell>
        </row>
        <row r="92">
          <cell r="B92">
            <v>4116</v>
          </cell>
          <cell r="C92" t="str">
            <v>Ostatní neinvestiční přijaté transfery ze státního rozpočtu</v>
          </cell>
        </row>
        <row r="93">
          <cell r="B93">
            <v>4119</v>
          </cell>
          <cell r="C93" t="str">
            <v>příspěvek SDH</v>
          </cell>
        </row>
        <row r="94">
          <cell r="B94">
            <v>4121</v>
          </cell>
          <cell r="C94" t="str">
            <v>Neinvestiční přijaté transfery od obcí</v>
          </cell>
        </row>
        <row r="95">
          <cell r="C95" t="str">
            <v>(vazba na pol. 5321 - poukazující obce)</v>
          </cell>
        </row>
        <row r="96">
          <cell r="B96">
            <v>4122</v>
          </cell>
          <cell r="C96" t="str">
            <v>dotace SDH</v>
          </cell>
        </row>
        <row r="97">
          <cell r="B97">
            <v>4129</v>
          </cell>
          <cell r="C97" t="str">
            <v>Ostatní neinvestiční přijaté transfery od rozpočtů územní  úrovně</v>
          </cell>
        </row>
        <row r="98">
          <cell r="B98">
            <v>4139</v>
          </cell>
          <cell r="C98" t="str">
            <v>Ostatní převody z vlastních fondů</v>
          </cell>
        </row>
        <row r="99">
          <cell r="C99" t="str">
            <v>(vazba na pol. 5342 - Převody FKSP a soc. fondu)</v>
          </cell>
        </row>
        <row r="100">
          <cell r="B100">
            <v>4229</v>
          </cell>
          <cell r="C100" t="str">
            <v>Ostatní investiční přijaté transfery od rozpočtů územní úrovně</v>
          </cell>
        </row>
        <row r="102">
          <cell r="B102" t="str">
            <v>Třída 5</v>
          </cell>
        </row>
        <row r="103">
          <cell r="B103">
            <v>5321</v>
          </cell>
          <cell r="C103" t="str">
            <v>neinvestiční - od město Kelč</v>
          </cell>
        </row>
        <row r="104">
          <cell r="B104">
            <v>5229</v>
          </cell>
          <cell r="C104" t="str">
            <v xml:space="preserve">převod financí SDH </v>
          </cell>
        </row>
        <row r="105">
          <cell r="B105">
            <v>5229</v>
          </cell>
          <cell r="C105" t="str">
            <v>mikroreg - cyklovýlety</v>
          </cell>
        </row>
        <row r="106">
          <cell r="B106">
            <v>5329</v>
          </cell>
          <cell r="C106" t="str">
            <v>leader</v>
          </cell>
        </row>
        <row r="107">
          <cell r="B107">
            <v>5364</v>
          </cell>
          <cell r="C107" t="str">
            <v>vratka dotace DPS 2007 a volby senát</v>
          </cell>
        </row>
        <row r="108">
          <cell r="B108">
            <v>5366</v>
          </cell>
          <cell r="C108" t="str">
            <v>vratka dotace 2007</v>
          </cell>
        </row>
        <row r="110">
          <cell r="B110" t="str">
            <v>Třída 8</v>
          </cell>
          <cell r="C110" t="str">
            <v>Financování</v>
          </cell>
        </row>
        <row r="111">
          <cell r="B111">
            <v>8113</v>
          </cell>
          <cell r="C111" t="str">
            <v>Krátkodobé přijaté půjčené prostředky</v>
          </cell>
        </row>
        <row r="112">
          <cell r="B112">
            <v>8114</v>
          </cell>
          <cell r="C112" t="str">
            <v>Uhrazené splátky krátkodobých přijatých půjčených prostředků</v>
          </cell>
        </row>
        <row r="113">
          <cell r="B113">
            <v>8115</v>
          </cell>
          <cell r="C113" t="str">
            <v xml:space="preserve">Změna stavu krátkodobých prostředků na bankovních účtech </v>
          </cell>
        </row>
        <row r="114">
          <cell r="C114" t="str">
            <v>přebytek roku 2007</v>
          </cell>
        </row>
        <row r="115">
          <cell r="B115">
            <v>8124</v>
          </cell>
          <cell r="C115" t="str">
            <v>Uhrazené splátky dlouhodobých přijatých půjčených prostředků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46"/>
  <sheetViews>
    <sheetView view="pageLayout" workbookViewId="0">
      <selection activeCell="C7" sqref="C7"/>
    </sheetView>
  </sheetViews>
  <sheetFormatPr defaultRowHeight="12.75"/>
  <cols>
    <col min="1" max="1" width="10.140625" customWidth="1"/>
    <col min="2" max="2" width="6.140625" style="3" bestFit="1" customWidth="1"/>
    <col min="3" max="3" width="56.85546875" customWidth="1"/>
    <col min="4" max="4" width="10.7109375" style="1" customWidth="1"/>
  </cols>
  <sheetData>
    <row r="1" spans="1:4" ht="15.75">
      <c r="A1" s="11"/>
      <c r="B1"/>
      <c r="C1" s="7" t="s">
        <v>35</v>
      </c>
    </row>
    <row r="2" spans="1:4">
      <c r="A2" s="8"/>
      <c r="B2"/>
      <c r="C2" s="8" t="s">
        <v>27</v>
      </c>
    </row>
    <row r="3" spans="1:4">
      <c r="A3" s="8"/>
      <c r="B3"/>
      <c r="C3" s="4" t="s">
        <v>45</v>
      </c>
    </row>
    <row r="4" spans="1:4">
      <c r="A4" s="8"/>
      <c r="B4"/>
      <c r="C4" s="9" t="s">
        <v>47</v>
      </c>
    </row>
    <row r="5" spans="1:4">
      <c r="A5" s="8"/>
      <c r="B5"/>
      <c r="C5" s="9" t="s">
        <v>46</v>
      </c>
    </row>
    <row r="6" spans="1:4">
      <c r="A6" s="8"/>
      <c r="B6"/>
      <c r="C6" s="4" t="s">
        <v>39</v>
      </c>
    </row>
    <row r="7" spans="1:4">
      <c r="A7" s="8"/>
      <c r="B7"/>
      <c r="C7" s="4"/>
    </row>
    <row r="8" spans="1:4">
      <c r="A8" s="8"/>
      <c r="B8"/>
      <c r="C8" s="9"/>
    </row>
    <row r="9" spans="1:4">
      <c r="A9" s="8"/>
      <c r="B9"/>
      <c r="C9" s="9" t="s">
        <v>32</v>
      </c>
      <c r="D9" s="16" t="s">
        <v>29</v>
      </c>
    </row>
    <row r="10" spans="1:4">
      <c r="A10" s="19" t="s">
        <v>30</v>
      </c>
      <c r="B10" s="10" t="s">
        <v>31</v>
      </c>
      <c r="C10" s="2"/>
      <c r="D10" s="16" t="s">
        <v>0</v>
      </c>
    </row>
    <row r="11" spans="1:4" ht="14.25">
      <c r="A11" s="28"/>
      <c r="B11" s="29">
        <v>1111</v>
      </c>
      <c r="C11" s="30" t="str">
        <f>VLOOKUP(B11,'[1]Příjmy Véna'!$B$21:$C$115,2,0)</f>
        <v>Daň z příjmů fyzických osob ze závislé činnosti a funkčních požitků</v>
      </c>
      <c r="D11" s="22">
        <v>380</v>
      </c>
    </row>
    <row r="12" spans="1:4" ht="14.25">
      <c r="A12" s="31"/>
      <c r="B12" s="29">
        <v>1112</v>
      </c>
      <c r="C12" s="30" t="str">
        <f>VLOOKUP(B12,'[1]Příjmy Véna'!$B$21:$C$115,2,0)</f>
        <v>Daň z příjmů fyzických osob ze samostatně výdělečné činnosti</v>
      </c>
      <c r="D12" s="22">
        <v>7</v>
      </c>
    </row>
    <row r="13" spans="1:4" ht="14.25">
      <c r="A13" s="31"/>
      <c r="B13" s="29">
        <v>1113</v>
      </c>
      <c r="C13" s="30" t="str">
        <f>VLOOKUP(B13,'[1]Příjmy Véna'!$B$21:$C$115,2,0)</f>
        <v>Daň z příjmu fyzických osob z kapitálových výnosů</v>
      </c>
      <c r="D13" s="22">
        <v>35</v>
      </c>
    </row>
    <row r="14" spans="1:4" ht="14.25">
      <c r="A14" s="31"/>
      <c r="B14" s="29">
        <v>1121</v>
      </c>
      <c r="C14" s="30" t="str">
        <f>VLOOKUP(B14,'[1]Příjmy Véna'!$B$21:$C$115,2,0)</f>
        <v>Daň z příjmů právnických osob</v>
      </c>
      <c r="D14" s="22">
        <v>368</v>
      </c>
    </row>
    <row r="15" spans="1:4" ht="14.25">
      <c r="A15" s="31"/>
      <c r="B15" s="29">
        <v>1122</v>
      </c>
      <c r="C15" s="30" t="str">
        <f>VLOOKUP(B15,'[1]Příjmy Véna'!$B$21:$C$115,2,0)</f>
        <v>Daň z příjmů právnických osob za obce</v>
      </c>
      <c r="D15" s="22">
        <v>62</v>
      </c>
    </row>
    <row r="16" spans="1:4" ht="14.25">
      <c r="A16" s="31"/>
      <c r="B16" s="29">
        <v>1211</v>
      </c>
      <c r="C16" s="30" t="str">
        <f>VLOOKUP(B16,'[1]Příjmy Véna'!$B$21:$C$115,2,0)</f>
        <v>Daň z přidané hodnoty</v>
      </c>
      <c r="D16" s="22">
        <v>800</v>
      </c>
    </row>
    <row r="17" spans="1:4" ht="14.25">
      <c r="A17" s="31"/>
      <c r="B17" s="32">
        <v>1340</v>
      </c>
      <c r="C17" s="30" t="s">
        <v>37</v>
      </c>
      <c r="D17" s="22">
        <v>74</v>
      </c>
    </row>
    <row r="18" spans="1:4" ht="14.25">
      <c r="A18" s="31"/>
      <c r="B18" s="29">
        <v>1341</v>
      </c>
      <c r="C18" s="30" t="str">
        <f>VLOOKUP(B18,'[1]Příjmy Véna'!$B$21:$C$115,2,0)</f>
        <v>Poplatek ze psů</v>
      </c>
      <c r="D18" s="23">
        <v>4</v>
      </c>
    </row>
    <row r="19" spans="1:4" ht="14.25">
      <c r="A19" s="31"/>
      <c r="B19" s="29">
        <v>1361</v>
      </c>
      <c r="C19" s="30" t="str">
        <f>VLOOKUP(B19,'[1]Příjmy Véna'!$B$21:$C$115,2,0)</f>
        <v>Správní poplatky</v>
      </c>
      <c r="D19" s="24">
        <v>1</v>
      </c>
    </row>
    <row r="20" spans="1:4" ht="14.25">
      <c r="A20" s="31"/>
      <c r="B20" s="29">
        <v>1511</v>
      </c>
      <c r="C20" s="30" t="str">
        <f>VLOOKUP(B20,'[1]Příjmy Véna'!$B$21:$C$115,2,0)</f>
        <v>Daň z nemovitostí</v>
      </c>
      <c r="D20" s="23">
        <v>380</v>
      </c>
    </row>
    <row r="21" spans="1:4" ht="14.25">
      <c r="A21" s="31"/>
      <c r="B21" s="29">
        <v>4112</v>
      </c>
      <c r="C21" s="30" t="str">
        <f>VLOOKUP(B21,'[1]Příjmy Véna'!$B$21:$C$115,2,0)</f>
        <v>Neinvestiční přijaté transfery ze státního rozpočtu</v>
      </c>
      <c r="D21" s="25">
        <v>60</v>
      </c>
    </row>
    <row r="22" spans="1:4" ht="14.25">
      <c r="A22" s="31"/>
      <c r="B22" s="29">
        <v>4116</v>
      </c>
      <c r="C22" s="30" t="str">
        <f>VLOOKUP(B22,'[1]Příjmy Véna'!$B$21:$C$115,2,0)</f>
        <v>Ostatní neinvestiční přijaté transfery ze státního rozpočtu</v>
      </c>
      <c r="D22" s="25">
        <v>24</v>
      </c>
    </row>
    <row r="23" spans="1:4" ht="14.25">
      <c r="A23" s="31"/>
      <c r="B23" s="29">
        <v>4119</v>
      </c>
      <c r="C23" s="30" t="str">
        <f>VLOOKUP(B23,'[1]Příjmy Véna'!$B$21:$C$115,2,0)</f>
        <v>příspěvek SDH</v>
      </c>
      <c r="D23" s="24">
        <v>0</v>
      </c>
    </row>
    <row r="24" spans="1:4" ht="14.25">
      <c r="A24" s="31"/>
      <c r="B24" s="29">
        <v>4122</v>
      </c>
      <c r="C24" s="30" t="str">
        <f>VLOOKUP(B24,'[1]Příjmy Véna'!$B$21:$C$115,2,0)</f>
        <v>dotace SDH</v>
      </c>
      <c r="D24" s="24">
        <v>0</v>
      </c>
    </row>
    <row r="25" spans="1:4" ht="14.25">
      <c r="A25" s="28">
        <v>1019</v>
      </c>
      <c r="B25" s="29">
        <v>2131</v>
      </c>
      <c r="C25" s="30" t="str">
        <f>VLOOKUP(B25,'[1]Příjmy Véna'!$B$21:$C$115,2,0)</f>
        <v>Příjmy z pronájmu pozemků-EUROTEL,Skalagro,a.s.</v>
      </c>
      <c r="D25" s="22">
        <v>63</v>
      </c>
    </row>
    <row r="26" spans="1:4" ht="14.25">
      <c r="A26" s="28">
        <v>2321</v>
      </c>
      <c r="B26" s="29">
        <v>2111</v>
      </c>
      <c r="C26" s="30" t="str">
        <f>VLOOKUP(B26,'[1]Příjmy Véna'!$B$21:$C$115,2,0)</f>
        <v>Příjmy z poskytování služeb a výrobků (stočné)</v>
      </c>
      <c r="D26" s="25">
        <v>35</v>
      </c>
    </row>
    <row r="27" spans="1:4" ht="14.25">
      <c r="A27" s="28">
        <v>3319</v>
      </c>
      <c r="B27" s="29">
        <v>2132</v>
      </c>
      <c r="C27" s="30" t="str">
        <f>VLOOKUP(B27,'[1]Příjmy Véna'!$B$21:$C$115,2,0)</f>
        <v>Příjmy z pronájmu majetku / kulturní domy/</v>
      </c>
      <c r="D27" s="25">
        <v>10</v>
      </c>
    </row>
    <row r="28" spans="1:4" ht="14.25">
      <c r="A28" s="31"/>
      <c r="B28" s="29">
        <v>2324</v>
      </c>
      <c r="C28" s="30" t="str">
        <f>VLOOKUP(B28,'[1]Příjmy Véna'!$B$21:$C$115,2,0)</f>
        <v>Přijaté nekapitálové příspěvky</v>
      </c>
      <c r="D28" s="25">
        <v>0</v>
      </c>
    </row>
    <row r="29" spans="1:4" ht="14.25">
      <c r="A29" s="28">
        <v>3412</v>
      </c>
      <c r="B29" s="29">
        <v>2324</v>
      </c>
      <c r="C29" s="30" t="str">
        <f>VLOOKUP(B29,'[1]Příjmy Véna'!$B$21:$C$115,2,0)</f>
        <v>Přijaté nekapitálové příspěvky</v>
      </c>
      <c r="D29" s="25">
        <v>0</v>
      </c>
    </row>
    <row r="30" spans="1:4" ht="14.25">
      <c r="A30" s="28">
        <v>3612</v>
      </c>
      <c r="B30" s="29">
        <v>2111</v>
      </c>
      <c r="C30" s="30" t="str">
        <f>VLOOKUP(B30,'[1]Příjmy Véna'!$B$21:$C$115,2,0)</f>
        <v>Příjmy z poskytování služeb a výrobků (stočné)</v>
      </c>
      <c r="D30" s="26">
        <v>0</v>
      </c>
    </row>
    <row r="31" spans="1:4" ht="14.25">
      <c r="A31" s="31"/>
      <c r="B31" s="29">
        <v>2132</v>
      </c>
      <c r="C31" s="30" t="s">
        <v>36</v>
      </c>
      <c r="D31" s="22">
        <v>100</v>
      </c>
    </row>
    <row r="32" spans="1:4" ht="14.25">
      <c r="A32" s="28">
        <v>3631</v>
      </c>
      <c r="B32" s="29">
        <v>2324</v>
      </c>
      <c r="C32" s="30" t="str">
        <f>VLOOKUP(B32,'[1]Příjmy Véna'!$B$21:$C$115,2,0)</f>
        <v>Přijaté nekapitálové příspěvky</v>
      </c>
      <c r="D32" s="25">
        <v>0</v>
      </c>
    </row>
    <row r="33" spans="1:7" ht="14.25">
      <c r="A33" s="28">
        <v>3639</v>
      </c>
      <c r="B33" s="29">
        <v>3111</v>
      </c>
      <c r="C33" s="30" t="s">
        <v>34</v>
      </c>
      <c r="D33" s="25">
        <v>0</v>
      </c>
    </row>
    <row r="34" spans="1:7" ht="14.25">
      <c r="A34" s="28">
        <v>3722</v>
      </c>
      <c r="B34" s="29">
        <v>2111</v>
      </c>
      <c r="C34" s="30" t="str">
        <f>VLOOKUP(B34,'[1]Příjmy Véna'!$B$21:$C$115,2,0)</f>
        <v>Příjmy z poskytování služeb a výrobků (stočné)</v>
      </c>
      <c r="D34" s="22">
        <v>1</v>
      </c>
    </row>
    <row r="35" spans="1:7" ht="14.25">
      <c r="A35" s="28">
        <v>3725</v>
      </c>
      <c r="B35" s="29">
        <v>2324</v>
      </c>
      <c r="C35" s="30" t="str">
        <f>VLOOKUP(B35,'[1]Příjmy Véna'!$B$21:$C$115,2,0)</f>
        <v>Přijaté nekapitálové příspěvky</v>
      </c>
      <c r="D35" s="25">
        <v>10</v>
      </c>
    </row>
    <row r="36" spans="1:7" ht="14.25">
      <c r="A36" s="28">
        <v>4351</v>
      </c>
      <c r="B36" s="29">
        <v>2132</v>
      </c>
      <c r="C36" s="30" t="str">
        <f>VLOOKUP(B36,'[1]Příjmy Véna'!$B$21:$C$115,2,0)</f>
        <v>Příjmy z pronájmu majetku / kulturní domy/</v>
      </c>
      <c r="D36" s="25">
        <v>0</v>
      </c>
    </row>
    <row r="37" spans="1:7" ht="14.25">
      <c r="A37" s="28">
        <v>6171</v>
      </c>
      <c r="B37" s="29">
        <v>2111</v>
      </c>
      <c r="C37" s="30" t="str">
        <f>VLOOKUP(B37,'[1]Příjmy Véna'!$B$21:$C$115,2,0)</f>
        <v>Příjmy z poskytování služeb a výrobků (stočné)</v>
      </c>
      <c r="D37" s="25">
        <v>0</v>
      </c>
    </row>
    <row r="38" spans="1:7" ht="14.25">
      <c r="A38" s="31"/>
      <c r="B38" s="29">
        <v>2131</v>
      </c>
      <c r="C38" s="30" t="str">
        <f>VLOOKUP(B38,'[1]Příjmy Véna'!$B$21:$C$115,2,0)</f>
        <v>Příjmy z pronájmu pozemků-EUROTEL,Skalagro,a.s.</v>
      </c>
      <c r="D38" s="25">
        <v>0</v>
      </c>
    </row>
    <row r="39" spans="1:7" ht="14.25">
      <c r="A39" s="31"/>
      <c r="B39" s="29">
        <v>2132</v>
      </c>
      <c r="C39" s="30" t="str">
        <f>VLOOKUP(B39,'[1]Příjmy Véna'!$B$21:$C$115,2,0)</f>
        <v>Příjmy z pronájmu majetku / kulturní domy/</v>
      </c>
      <c r="D39" s="25">
        <v>10</v>
      </c>
    </row>
    <row r="40" spans="1:7" ht="14.25">
      <c r="A40" s="31"/>
      <c r="B40" s="29">
        <v>2322</v>
      </c>
      <c r="C40" s="30" t="str">
        <f>VLOOKUP(B40,'[1]Příjmy Véna'!$B$21:$C$115,2,0)</f>
        <v>plnění pojistovny</v>
      </c>
      <c r="D40" s="25">
        <v>0</v>
      </c>
    </row>
    <row r="41" spans="1:7" ht="14.25">
      <c r="A41" s="31"/>
      <c r="B41" s="29">
        <v>2324</v>
      </c>
      <c r="C41" s="30" t="str">
        <f>VLOOKUP(B41,'[1]Příjmy Véna'!$B$21:$C$115,2,0)</f>
        <v>Přijaté nekapitálové příspěvky</v>
      </c>
      <c r="D41" s="25">
        <v>0</v>
      </c>
    </row>
    <row r="42" spans="1:7" ht="14.25">
      <c r="A42" s="31"/>
      <c r="B42" s="29">
        <v>3111</v>
      </c>
      <c r="C42" s="30" t="str">
        <f>VLOOKUP(B42,'[1]Příjmy Véna'!$B$21:$C$115,2,0)</f>
        <v>Příjmy z prodeje pozemků</v>
      </c>
      <c r="D42" s="25">
        <v>0</v>
      </c>
    </row>
    <row r="43" spans="1:7" ht="14.25">
      <c r="A43" s="28">
        <v>6310</v>
      </c>
      <c r="B43" s="29">
        <v>2141</v>
      </c>
      <c r="C43" s="30" t="str">
        <f>VLOOKUP(B43,'[1]Příjmy Véna'!$B$21:$C$115,2,0)</f>
        <v>Příjmy z úroků</v>
      </c>
      <c r="D43" s="25">
        <v>5</v>
      </c>
    </row>
    <row r="44" spans="1:7" ht="15">
      <c r="A44" s="33" t="s">
        <v>1</v>
      </c>
      <c r="B44" s="29"/>
      <c r="C44" s="30"/>
      <c r="D44" s="20">
        <f>SUM(D11:D43)</f>
        <v>2429</v>
      </c>
    </row>
    <row r="45" spans="1:7" ht="14.25">
      <c r="A45" s="34" t="s">
        <v>2</v>
      </c>
      <c r="B45" s="35">
        <v>8115</v>
      </c>
      <c r="C45" s="36" t="s">
        <v>38</v>
      </c>
      <c r="D45" s="27">
        <v>2242</v>
      </c>
    </row>
    <row r="46" spans="1:7" ht="15.75">
      <c r="C46" s="7" t="s">
        <v>3</v>
      </c>
      <c r="D46" s="21">
        <f>SUM(D44:D45)</f>
        <v>4671</v>
      </c>
      <c r="F46" s="1"/>
      <c r="G46" s="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&amp;C&amp;"Arial,Tučné"&amp;18Plán příjmů na rok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52"/>
  <sheetViews>
    <sheetView tabSelected="1" workbookViewId="0">
      <pane xSplit="2" ySplit="2" topLeftCell="C3" activePane="bottomRight" state="frozen"/>
      <selection activeCell="C27" sqref="C27"/>
      <selection pane="topRight" activeCell="C27" sqref="C27"/>
      <selection pane="bottomLeft" activeCell="C27" sqref="C27"/>
      <selection pane="bottomRight" activeCell="B2" sqref="B2"/>
    </sheetView>
  </sheetViews>
  <sheetFormatPr defaultRowHeight="12.75"/>
  <cols>
    <col min="1" max="1" width="19" customWidth="1"/>
    <col min="2" max="2" width="58.85546875" customWidth="1"/>
    <col min="3" max="3" width="26.85546875" style="4" customWidth="1"/>
  </cols>
  <sheetData>
    <row r="1" spans="1:4" ht="41.25" customHeight="1">
      <c r="A1" s="18" t="s">
        <v>42</v>
      </c>
      <c r="B1" s="52" t="s">
        <v>48</v>
      </c>
      <c r="C1" s="18" t="s">
        <v>40</v>
      </c>
      <c r="D1" s="13"/>
    </row>
    <row r="2" spans="1:4" ht="26.85" customHeight="1">
      <c r="A2" s="44" t="s">
        <v>43</v>
      </c>
      <c r="B2" s="42" t="s">
        <v>44</v>
      </c>
      <c r="C2" s="37" t="s">
        <v>41</v>
      </c>
      <c r="D2" s="13"/>
    </row>
    <row r="3" spans="1:4" ht="20.25" customHeight="1">
      <c r="A3" s="46">
        <v>2212</v>
      </c>
      <c r="B3" s="43" t="s">
        <v>4</v>
      </c>
      <c r="C3" s="39">
        <v>170</v>
      </c>
      <c r="D3" s="13"/>
    </row>
    <row r="4" spans="1:4" ht="21.75" customHeight="1">
      <c r="A4" s="46">
        <v>2219</v>
      </c>
      <c r="B4" s="38" t="s">
        <v>5</v>
      </c>
      <c r="C4" s="39">
        <v>5</v>
      </c>
      <c r="D4" s="13"/>
    </row>
    <row r="5" spans="1:4" ht="23.25" customHeight="1">
      <c r="A5" s="47">
        <v>2221</v>
      </c>
      <c r="B5" s="43" t="s">
        <v>6</v>
      </c>
      <c r="C5" s="39">
        <v>27</v>
      </c>
      <c r="D5" s="13"/>
    </row>
    <row r="6" spans="1:4" ht="18">
      <c r="A6" s="47">
        <v>2310</v>
      </c>
      <c r="B6" s="41" t="s">
        <v>7</v>
      </c>
      <c r="C6" s="39">
        <v>5</v>
      </c>
      <c r="D6" s="13"/>
    </row>
    <row r="7" spans="1:4" ht="18">
      <c r="A7" s="47">
        <v>2321</v>
      </c>
      <c r="B7" s="43" t="s">
        <v>8</v>
      </c>
      <c r="C7" s="39">
        <v>20</v>
      </c>
      <c r="D7" s="13"/>
    </row>
    <row r="8" spans="1:4" ht="21.75" customHeight="1">
      <c r="A8" s="47">
        <v>3113</v>
      </c>
      <c r="B8" s="43" t="s">
        <v>9</v>
      </c>
      <c r="C8" s="39">
        <v>110</v>
      </c>
      <c r="D8" s="13"/>
    </row>
    <row r="9" spans="1:4" ht="21" customHeight="1">
      <c r="A9" s="47">
        <v>3314</v>
      </c>
      <c r="B9" s="41" t="s">
        <v>10</v>
      </c>
      <c r="C9" s="39">
        <v>32</v>
      </c>
      <c r="D9" s="13"/>
    </row>
    <row r="10" spans="1:4" ht="20.25" customHeight="1">
      <c r="A10" s="46">
        <v>3319</v>
      </c>
      <c r="B10" s="41" t="s">
        <v>11</v>
      </c>
      <c r="C10" s="39">
        <v>220</v>
      </c>
      <c r="D10" s="13"/>
    </row>
    <row r="11" spans="1:4" ht="21.75" customHeight="1">
      <c r="A11" s="46">
        <v>3399</v>
      </c>
      <c r="B11" s="41" t="s">
        <v>12</v>
      </c>
      <c r="C11" s="39">
        <v>80</v>
      </c>
      <c r="D11" s="13"/>
    </row>
    <row r="12" spans="1:4" ht="22.5" customHeight="1">
      <c r="A12" s="46">
        <v>3412</v>
      </c>
      <c r="B12" s="41" t="s">
        <v>13</v>
      </c>
      <c r="C12" s="39">
        <v>1200</v>
      </c>
      <c r="D12" s="13"/>
    </row>
    <row r="13" spans="1:4" ht="21.75" customHeight="1">
      <c r="A13" s="46">
        <v>3421</v>
      </c>
      <c r="B13" s="41" t="s">
        <v>14</v>
      </c>
      <c r="C13" s="39">
        <v>30</v>
      </c>
      <c r="D13" s="13"/>
    </row>
    <row r="14" spans="1:4" ht="22.5" customHeight="1">
      <c r="A14" s="46">
        <v>3612</v>
      </c>
      <c r="B14" s="41" t="s">
        <v>15</v>
      </c>
      <c r="C14" s="39">
        <v>150</v>
      </c>
      <c r="D14" s="14"/>
    </row>
    <row r="15" spans="1:4" ht="23.25" customHeight="1">
      <c r="A15" s="46">
        <v>3631</v>
      </c>
      <c r="B15" s="41" t="s">
        <v>16</v>
      </c>
      <c r="C15" s="39">
        <v>70</v>
      </c>
      <c r="D15" s="13"/>
    </row>
    <row r="16" spans="1:4" ht="21" customHeight="1">
      <c r="A16" s="46">
        <v>3632</v>
      </c>
      <c r="B16" s="41" t="s">
        <v>17</v>
      </c>
      <c r="C16" s="39">
        <v>15</v>
      </c>
      <c r="D16" s="13"/>
    </row>
    <row r="17" spans="1:4" ht="21" customHeight="1">
      <c r="A17" s="46">
        <v>3662</v>
      </c>
      <c r="B17" s="41" t="s">
        <v>18</v>
      </c>
      <c r="C17" s="39">
        <v>170</v>
      </c>
      <c r="D17" s="13"/>
    </row>
    <row r="18" spans="1:4" ht="24.75" customHeight="1">
      <c r="A18" s="46">
        <v>3721</v>
      </c>
      <c r="B18" s="41" t="s">
        <v>19</v>
      </c>
      <c r="C18" s="39">
        <v>15</v>
      </c>
      <c r="D18" s="13"/>
    </row>
    <row r="19" spans="1:4" ht="24.75" customHeight="1">
      <c r="A19" s="46">
        <v>3723</v>
      </c>
      <c r="B19" s="41" t="s">
        <v>33</v>
      </c>
      <c r="C19" s="39">
        <v>50</v>
      </c>
      <c r="D19" s="13"/>
    </row>
    <row r="20" spans="1:4" ht="18.75" customHeight="1">
      <c r="A20" s="46">
        <v>3722</v>
      </c>
      <c r="B20" s="41" t="s">
        <v>20</v>
      </c>
      <c r="C20" s="39">
        <v>90</v>
      </c>
      <c r="D20" s="13"/>
    </row>
    <row r="21" spans="1:4" ht="22.5" customHeight="1">
      <c r="A21" s="46">
        <v>3745</v>
      </c>
      <c r="B21" s="41" t="s">
        <v>21</v>
      </c>
      <c r="C21" s="39">
        <v>200</v>
      </c>
      <c r="D21" s="13"/>
    </row>
    <row r="22" spans="1:4" ht="23.25" customHeight="1">
      <c r="A22" s="46">
        <v>5512</v>
      </c>
      <c r="B22" s="41" t="s">
        <v>22</v>
      </c>
      <c r="C22" s="39">
        <v>150</v>
      </c>
      <c r="D22" s="13"/>
    </row>
    <row r="23" spans="1:4" ht="21.75" customHeight="1">
      <c r="A23" s="46">
        <v>6112</v>
      </c>
      <c r="B23" s="41" t="s">
        <v>23</v>
      </c>
      <c r="C23" s="39">
        <v>300</v>
      </c>
      <c r="D23" s="13"/>
    </row>
    <row r="24" spans="1:4" ht="21.75" customHeight="1">
      <c r="A24" s="46">
        <v>6171</v>
      </c>
      <c r="B24" s="41" t="s">
        <v>24</v>
      </c>
      <c r="C24" s="39">
        <v>770</v>
      </c>
      <c r="D24" s="13"/>
    </row>
    <row r="25" spans="1:4" ht="20.25" customHeight="1">
      <c r="A25" s="46">
        <v>6399</v>
      </c>
      <c r="B25" s="48" t="s">
        <v>25</v>
      </c>
      <c r="C25" s="39">
        <v>790</v>
      </c>
      <c r="D25" s="13"/>
    </row>
    <row r="26" spans="1:4" ht="18.75" customHeight="1">
      <c r="A26" s="46">
        <v>6402</v>
      </c>
      <c r="B26" s="41" t="s">
        <v>26</v>
      </c>
      <c r="C26" s="39">
        <v>2</v>
      </c>
      <c r="D26" s="13"/>
    </row>
    <row r="27" spans="1:4" s="5" customFormat="1" ht="26.25" customHeight="1">
      <c r="A27" s="45"/>
      <c r="B27" s="49" t="s">
        <v>28</v>
      </c>
      <c r="C27" s="40">
        <v>4671</v>
      </c>
      <c r="D27" s="17"/>
    </row>
    <row r="28" spans="1:4">
      <c r="A28" s="13"/>
      <c r="B28" s="13"/>
      <c r="C28" s="15"/>
      <c r="D28" s="13"/>
    </row>
    <row r="29" spans="1:4">
      <c r="A29" s="13"/>
      <c r="B29" s="50"/>
      <c r="C29" s="12"/>
      <c r="D29" s="13"/>
    </row>
    <row r="30" spans="1:4">
      <c r="A30" s="13"/>
      <c r="B30" s="50"/>
      <c r="C30" s="12"/>
      <c r="D30" s="13"/>
    </row>
    <row r="31" spans="1:4">
      <c r="A31" s="6"/>
      <c r="B31" s="51"/>
    </row>
    <row r="32" spans="1:4">
      <c r="A32" s="6"/>
      <c r="B32" s="51"/>
    </row>
    <row r="33" spans="1:2">
      <c r="A33" s="6"/>
      <c r="B33" s="51"/>
    </row>
    <row r="34" spans="1:2">
      <c r="A34" s="6"/>
      <c r="B34" s="51"/>
    </row>
    <row r="35" spans="1:2">
      <c r="A35" s="6"/>
      <c r="B35" s="51"/>
    </row>
    <row r="36" spans="1:2">
      <c r="B36" s="50"/>
    </row>
    <row r="37" spans="1:2">
      <c r="B37" s="50"/>
    </row>
    <row r="38" spans="1:2">
      <c r="B38" s="50"/>
    </row>
    <row r="39" spans="1:2">
      <c r="B39" s="50"/>
    </row>
    <row r="40" spans="1:2">
      <c r="B40" s="50"/>
    </row>
    <row r="41" spans="1:2">
      <c r="B41" s="50"/>
    </row>
    <row r="42" spans="1:2">
      <c r="B42" s="50"/>
    </row>
    <row r="43" spans="1:2">
      <c r="B43" s="50"/>
    </row>
    <row r="44" spans="1:2">
      <c r="B44" s="50"/>
    </row>
    <row r="45" spans="1:2">
      <c r="B45" s="50"/>
    </row>
    <row r="46" spans="1:2">
      <c r="B46" s="50"/>
    </row>
    <row r="47" spans="1:2">
      <c r="B47" s="50"/>
    </row>
    <row r="48" spans="1:2">
      <c r="B48" s="50"/>
    </row>
    <row r="49" spans="2:2">
      <c r="B49" s="50"/>
    </row>
    <row r="50" spans="2:2">
      <c r="B50" s="50"/>
    </row>
    <row r="51" spans="2:2">
      <c r="B51" s="50"/>
    </row>
    <row r="52" spans="2:2">
      <c r="B52" s="50"/>
    </row>
  </sheetData>
  <phoneticPr fontId="2" type="noConversion"/>
  <pageMargins left="0.11811023622047245" right="0.15748031496062992" top="0.51181102362204722" bottom="0.11811023622047245" header="0.19685039370078741" footer="0.11811023622047245"/>
  <pageSetup paperSize="9" scale="75" orientation="portrait" r:id="rId1"/>
  <headerFooter>
    <oddHeader>&amp;C&amp;"Arial,Tučné"&amp;20Plán výdajů na rok 2012 - NÁVRH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příjmů na rok 2012</vt:lpstr>
      <vt:lpstr>PLÁN-VÝDAJE  rok 2012</vt:lpstr>
    </vt:vector>
  </TitlesOfParts>
  <Company>Femax,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vozak</dc:creator>
  <cp:lastModifiedBy>Ledvinova</cp:lastModifiedBy>
  <cp:lastPrinted>2012-04-11T17:56:57Z</cp:lastPrinted>
  <dcterms:created xsi:type="dcterms:W3CDTF">2009-03-04T20:19:24Z</dcterms:created>
  <dcterms:modified xsi:type="dcterms:W3CDTF">2012-04-11T17:58:28Z</dcterms:modified>
</cp:coreProperties>
</file>