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3960" activeTab="1"/>
  </bookViews>
  <sheets>
    <sheet name="Plán příjmů na rok 2014" sheetId="1" r:id="rId1"/>
    <sheet name="Výdaje 2014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AO17" i="2"/>
  <c r="AO16"/>
  <c r="D50" i="1"/>
  <c r="AH29" i="2"/>
  <c r="AI29"/>
  <c r="AJ29"/>
  <c r="AL29"/>
  <c r="O29" l="1"/>
  <c r="AO20"/>
  <c r="K29"/>
  <c r="AO18"/>
  <c r="C12" i="1"/>
  <c r="C13"/>
  <c r="C14"/>
  <c r="C15"/>
  <c r="C16"/>
  <c r="C17"/>
  <c r="C20"/>
  <c r="C21"/>
  <c r="C22"/>
  <c r="C23"/>
  <c r="C24"/>
  <c r="C26"/>
  <c r="C27"/>
  <c r="C28"/>
  <c r="C29"/>
  <c r="C30"/>
  <c r="C31"/>
  <c r="C32"/>
  <c r="C33"/>
  <c r="C34"/>
  <c r="C35"/>
  <c r="C38"/>
  <c r="C39"/>
  <c r="C42"/>
  <c r="C43"/>
  <c r="C44"/>
  <c r="C46"/>
  <c r="C47"/>
  <c r="C48"/>
  <c r="C49"/>
  <c r="D52"/>
  <c r="AO3" i="2"/>
  <c r="AO4"/>
  <c r="AO5"/>
  <c r="AO6"/>
  <c r="AO7"/>
  <c r="AO8"/>
  <c r="AO9"/>
  <c r="AO10"/>
  <c r="AO11"/>
  <c r="AO12"/>
  <c r="AO13"/>
  <c r="AO14"/>
  <c r="AO15"/>
  <c r="AO19"/>
  <c r="AO21"/>
  <c r="AO22"/>
  <c r="AO23"/>
  <c r="AO24"/>
  <c r="AO25"/>
  <c r="AO26"/>
  <c r="AO28"/>
  <c r="C29"/>
  <c r="D29"/>
  <c r="E29"/>
  <c r="F29"/>
  <c r="G29"/>
  <c r="H29"/>
  <c r="I29"/>
  <c r="J29"/>
  <c r="L29"/>
  <c r="M29"/>
  <c r="N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M29"/>
  <c r="AN29"/>
  <c r="AO27"/>
  <c r="AK29"/>
  <c r="AO30" l="1"/>
  <c r="AO29"/>
</calcChain>
</file>

<file path=xl/sharedStrings.xml><?xml version="1.0" encoding="utf-8"?>
<sst xmlns="http://schemas.openxmlformats.org/spreadsheetml/2006/main" count="94" uniqueCount="93">
  <si>
    <t>v tis Kč</t>
  </si>
  <si>
    <t>Celkový součet</t>
  </si>
  <si>
    <t>Financování</t>
  </si>
  <si>
    <t>Příjmy celkem</t>
  </si>
  <si>
    <t>Platy zaměstnanců v pracovním poměru</t>
  </si>
  <si>
    <t>Ostatní platy</t>
  </si>
  <si>
    <t>Ostatní osobní výdaje</t>
  </si>
  <si>
    <t>Odměny členů zastupitelstev obcí a krajů</t>
  </si>
  <si>
    <t>Povin.pojistné na soc.zab.a příspěvek na st.politiku zaměs</t>
  </si>
  <si>
    <t>Povinné pojistné na veřejné zdravotní pojištění</t>
  </si>
  <si>
    <t>Povinné pojistné na úrazové pojištění</t>
  </si>
  <si>
    <t>Ostatní povinné pojistné placené zaměstnavatelem</t>
  </si>
  <si>
    <t>Ochrané pomůcky</t>
  </si>
  <si>
    <t>Knihy, učební pomůcky a tisk</t>
  </si>
  <si>
    <t>Drobný hmotný dlouhodobý majetek</t>
  </si>
  <si>
    <t>Nákup materiálu jinde nezařazený</t>
  </si>
  <si>
    <t>Studená voda</t>
  </si>
  <si>
    <t>Plyn</t>
  </si>
  <si>
    <t>Elektrická energie</t>
  </si>
  <si>
    <t>Pohonné hmoty a maziva</t>
  </si>
  <si>
    <t>Služby pošt</t>
  </si>
  <si>
    <t>Služby telekomunikací a radiokomunikací</t>
  </si>
  <si>
    <t>Služby peněžních ústavů</t>
  </si>
  <si>
    <t>Služby školení a vzdělávání</t>
  </si>
  <si>
    <t>Nákup ostatních služeb</t>
  </si>
  <si>
    <t>Opravy a udržování</t>
  </si>
  <si>
    <t>Cestovné (tuzemské i zahraniční)</t>
  </si>
  <si>
    <t>Pohoštění</t>
  </si>
  <si>
    <t>Výdaje na dopravní územní obslužnost</t>
  </si>
  <si>
    <t>Věcné dary</t>
  </si>
  <si>
    <t>Neinvestiční transfery obcím</t>
  </si>
  <si>
    <t>Platby daní a poplatků státnímu rozpočtu</t>
  </si>
  <si>
    <t>Vratky veř.rozp.ústř.úr.transferů posk.v min.rozp.obdobích</t>
  </si>
  <si>
    <t>Dary obyvatelstvu</t>
  </si>
  <si>
    <t>Budovy, haly a stavby</t>
  </si>
  <si>
    <t>Suma</t>
  </si>
  <si>
    <t>Silnice</t>
  </si>
  <si>
    <t>Ost.záležit.pozem.komunik</t>
  </si>
  <si>
    <t>Provoz silniční dopravy</t>
  </si>
  <si>
    <t>Pitná voda</t>
  </si>
  <si>
    <t>Odvádění a čiš.odpad.vod</t>
  </si>
  <si>
    <t>Základní školy</t>
  </si>
  <si>
    <t>Činnosti knihovnické</t>
  </si>
  <si>
    <t>Záležitosti kultury (kronika)</t>
  </si>
  <si>
    <t>Ostatní záležitosti kultury</t>
  </si>
  <si>
    <t>Sportovní zařízení v majetku obce</t>
  </si>
  <si>
    <t>volný čas dětí-dětský koutek</t>
  </si>
  <si>
    <t>DPS-Bytové hospodářství</t>
  </si>
  <si>
    <t>Veřejné osvětlení</t>
  </si>
  <si>
    <t>Pohřebnictví</t>
  </si>
  <si>
    <t>Sběr a svoz nebez. odpadu</t>
  </si>
  <si>
    <t>Sběr a svoz KO</t>
  </si>
  <si>
    <t>Péče o vzhled obcí</t>
  </si>
  <si>
    <t>Požární ochrana</t>
  </si>
  <si>
    <t>Zastupitelstva obcí</t>
  </si>
  <si>
    <t>Činnost místní správy</t>
  </si>
  <si>
    <t>Ostatní finanční operace</t>
  </si>
  <si>
    <t>Vratka dotací</t>
  </si>
  <si>
    <t>IČO: 00600881</t>
  </si>
  <si>
    <t>Výdaje celkem</t>
  </si>
  <si>
    <t>Celkem</t>
  </si>
  <si>
    <t>Částka</t>
  </si>
  <si>
    <t>OD-Par</t>
  </si>
  <si>
    <t>Polož</t>
  </si>
  <si>
    <t>razítko, podpis:</t>
  </si>
  <si>
    <t>Tříděný odpad-BIOPAS</t>
  </si>
  <si>
    <t>Náhrady MEZD v době nemoci</t>
  </si>
  <si>
    <t>Úroky z revolving. Úvěru</t>
  </si>
  <si>
    <t>Pozemky-výkup pod biologic.rybníkem</t>
  </si>
  <si>
    <t>Vyvěšeno na úřední desce i elektronické úřední desce</t>
  </si>
  <si>
    <t>Neinvestiční přijaté transfery ze  SZIF</t>
  </si>
  <si>
    <t>Příjmy z prodeje pozemků</t>
  </si>
  <si>
    <t>Nespecifikované rezervy</t>
  </si>
  <si>
    <t>Banka poplatky</t>
  </si>
  <si>
    <t>Poplatek za likvidaci komunálních odpadů</t>
  </si>
  <si>
    <t>Odvod z loterií</t>
  </si>
  <si>
    <t>Příjmy z pronájmu majetku DPS</t>
  </si>
  <si>
    <t>Příjmy z poskyt.služeb-odvoz kom.odpadu-firmy</t>
  </si>
  <si>
    <t>Příjmy z pronájmu majetku-Garáž+stánkaři</t>
  </si>
  <si>
    <t>Výstavba plynofikace</t>
  </si>
  <si>
    <t>Příspěvek Anděl</t>
  </si>
  <si>
    <t>Ost.neinvestiční transfery neziskovým a podob. Organizacím- SMO</t>
  </si>
  <si>
    <t>Ost.neinvest.transfery veřejným rozpočtům územní úrovně- MR Hranic</t>
  </si>
  <si>
    <t>Příjmy z poskytování služeb-DPS</t>
  </si>
  <si>
    <t>Položky</t>
  </si>
  <si>
    <t>způsobem umožňujícím dálkový přístup</t>
  </si>
  <si>
    <t>přebytek roku 2013</t>
  </si>
  <si>
    <t>Památk.místní význam</t>
  </si>
  <si>
    <t>Výdaje 2014 v tis. Kč</t>
  </si>
  <si>
    <t xml:space="preserve">  Rozpočet  Obce  Zámrsky  na rok  2014</t>
  </si>
  <si>
    <t>Vyvěšeno:     20.1.2014</t>
  </si>
  <si>
    <t>V zastupitelstvu obce schváleno dne:    25.2.2014</t>
  </si>
  <si>
    <t>Sejmuto:       24.2.2014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</si>
</sst>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 CE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3" fontId="0" fillId="0" borderId="0" xfId="0" applyNumberFormat="1"/>
    <xf numFmtId="0" fontId="0" fillId="0" borderId="1" xfId="0" applyBorder="1"/>
    <xf numFmtId="1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" fontId="0" fillId="0" borderId="0" xfId="0" applyNumberFormat="1"/>
    <xf numFmtId="0" fontId="3" fillId="0" borderId="0" xfId="0" applyFont="1"/>
    <xf numFmtId="3" fontId="7" fillId="0" borderId="4" xfId="0" applyNumberFormat="1" applyFont="1" applyBorder="1" applyAlignment="1">
      <alignment wrapText="1"/>
    </xf>
    <xf numFmtId="3" fontId="3" fillId="0" borderId="0" xfId="0" applyNumberFormat="1" applyFont="1" applyAlignment="1">
      <alignment wrapText="1"/>
    </xf>
    <xf numFmtId="0" fontId="5" fillId="0" borderId="0" xfId="0" applyFont="1"/>
    <xf numFmtId="0" fontId="8" fillId="0" borderId="0" xfId="0" applyFont="1"/>
    <xf numFmtId="0" fontId="1" fillId="0" borderId="0" xfId="1" applyFont="1"/>
    <xf numFmtId="0" fontId="6" fillId="0" borderId="0" xfId="0" applyFont="1"/>
    <xf numFmtId="0" fontId="3" fillId="0" borderId="1" xfId="0" applyFont="1" applyBorder="1"/>
    <xf numFmtId="1" fontId="3" fillId="0" borderId="2" xfId="0" applyNumberFormat="1" applyFont="1" applyBorder="1"/>
    <xf numFmtId="0" fontId="10" fillId="0" borderId="0" xfId="1" applyFont="1"/>
    <xf numFmtId="0" fontId="9" fillId="0" borderId="0" xfId="0" applyFont="1"/>
    <xf numFmtId="0" fontId="11" fillId="0" borderId="0" xfId="0" applyFont="1"/>
    <xf numFmtId="0" fontId="7" fillId="0" borderId="0" xfId="0" applyFont="1"/>
    <xf numFmtId="0" fontId="7" fillId="0" borderId="1" xfId="0" applyFont="1" applyBorder="1" applyAlignment="1">
      <alignment textRotation="90" wrapText="1"/>
    </xf>
    <xf numFmtId="0" fontId="7" fillId="0" borderId="1" xfId="0" applyFont="1" applyBorder="1"/>
    <xf numFmtId="0" fontId="7" fillId="0" borderId="1" xfId="0" applyFont="1" applyBorder="1" applyAlignment="1">
      <alignment textRotation="90"/>
    </xf>
    <xf numFmtId="0" fontId="7" fillId="0" borderId="5" xfId="0" applyFont="1" applyBorder="1" applyAlignment="1">
      <alignment textRotation="90"/>
    </xf>
    <xf numFmtId="0" fontId="7" fillId="2" borderId="5" xfId="0" applyFont="1" applyFill="1" applyBorder="1" applyAlignment="1">
      <alignment textRotation="90"/>
    </xf>
    <xf numFmtId="0" fontId="7" fillId="0" borderId="0" xfId="0" applyFont="1" applyAlignment="1">
      <alignment wrapText="1"/>
    </xf>
    <xf numFmtId="0" fontId="12" fillId="0" borderId="0" xfId="0" applyFont="1"/>
    <xf numFmtId="3" fontId="11" fillId="0" borderId="0" xfId="0" applyNumberFormat="1" applyFont="1" applyAlignment="1">
      <alignment wrapText="1"/>
    </xf>
    <xf numFmtId="3" fontId="11" fillId="0" borderId="4" xfId="0" applyNumberFormat="1" applyFont="1" applyBorder="1" applyAlignment="1">
      <alignment wrapText="1"/>
    </xf>
    <xf numFmtId="3" fontId="11" fillId="0" borderId="0" xfId="0" applyNumberFormat="1" applyFont="1"/>
    <xf numFmtId="0" fontId="6" fillId="2" borderId="2" xfId="0" applyFont="1" applyFill="1" applyBorder="1"/>
    <xf numFmtId="3" fontId="3" fillId="2" borderId="0" xfId="0" applyNumberFormat="1" applyFont="1" applyFill="1"/>
    <xf numFmtId="1" fontId="0" fillId="2" borderId="0" xfId="0" applyNumberFormat="1" applyFill="1"/>
    <xf numFmtId="3" fontId="11" fillId="2" borderId="2" xfId="0" applyNumberFormat="1" applyFont="1" applyFill="1" applyBorder="1"/>
    <xf numFmtId="0" fontId="7" fillId="2" borderId="9" xfId="0" applyFont="1" applyFill="1" applyBorder="1"/>
    <xf numFmtId="3" fontId="3" fillId="0" borderId="0" xfId="0" applyNumberFormat="1" applyFont="1" applyAlignment="1">
      <alignment horizontal="center"/>
    </xf>
    <xf numFmtId="3" fontId="1" fillId="2" borderId="2" xfId="1" applyNumberFormat="1" applyFill="1" applyBorder="1"/>
    <xf numFmtId="3" fontId="0" fillId="2" borderId="2" xfId="0" applyNumberFormat="1" applyFill="1" applyBorder="1"/>
    <xf numFmtId="3" fontId="4" fillId="2" borderId="2" xfId="1" applyNumberFormat="1" applyFont="1" applyFill="1" applyBorder="1"/>
    <xf numFmtId="0" fontId="7" fillId="2" borderId="0" xfId="0" applyFont="1" applyFill="1"/>
    <xf numFmtId="0" fontId="7" fillId="2" borderId="2" xfId="0" applyFont="1" applyFill="1" applyBorder="1" applyAlignment="1">
      <alignment wrapText="1"/>
    </xf>
    <xf numFmtId="3" fontId="11" fillId="2" borderId="11" xfId="0" applyNumberFormat="1" applyFont="1" applyFill="1" applyBorder="1"/>
    <xf numFmtId="0" fontId="7" fillId="2" borderId="0" xfId="0" applyFont="1" applyFill="1" applyAlignment="1">
      <alignment wrapText="1"/>
    </xf>
    <xf numFmtId="3" fontId="11" fillId="2" borderId="6" xfId="0" applyNumberFormat="1" applyFont="1" applyFill="1" applyBorder="1"/>
    <xf numFmtId="3" fontId="11" fillId="2" borderId="7" xfId="0" applyNumberFormat="1" applyFont="1" applyFill="1" applyBorder="1"/>
    <xf numFmtId="3" fontId="11" fillId="2" borderId="8" xfId="0" applyNumberFormat="1" applyFont="1" applyFill="1" applyBorder="1"/>
    <xf numFmtId="3" fontId="11" fillId="2" borderId="10" xfId="0" applyNumberFormat="1" applyFont="1" applyFill="1" applyBorder="1"/>
    <xf numFmtId="3" fontId="11" fillId="2" borderId="12" xfId="0" applyNumberFormat="1" applyFont="1" applyFill="1" applyBorder="1"/>
    <xf numFmtId="3" fontId="11" fillId="2" borderId="13" xfId="0" applyNumberFormat="1" applyFont="1" applyFill="1" applyBorder="1"/>
    <xf numFmtId="3" fontId="11" fillId="2" borderId="14" xfId="0" applyNumberFormat="1" applyFont="1" applyFill="1" applyBorder="1"/>
    <xf numFmtId="3" fontId="11" fillId="2" borderId="15" xfId="0" applyNumberFormat="1" applyFont="1" applyFill="1" applyBorder="1"/>
    <xf numFmtId="0" fontId="0" fillId="2" borderId="2" xfId="0" applyFill="1" applyBorder="1"/>
    <xf numFmtId="3" fontId="0" fillId="2" borderId="0" xfId="0" applyNumberFormat="1" applyFill="1"/>
    <xf numFmtId="3" fontId="9" fillId="3" borderId="2" xfId="0" applyNumberFormat="1" applyFont="1" applyFill="1" applyBorder="1"/>
    <xf numFmtId="3" fontId="3" fillId="3" borderId="0" xfId="0" applyNumberFormat="1" applyFont="1" applyFill="1"/>
    <xf numFmtId="0" fontId="2" fillId="0" borderId="0" xfId="0" applyFont="1" applyAlignment="1">
      <alignment wrapText="1"/>
    </xf>
    <xf numFmtId="0" fontId="7" fillId="2" borderId="1" xfId="0" applyFont="1" applyFill="1" applyBorder="1"/>
    <xf numFmtId="0" fontId="13" fillId="2" borderId="9" xfId="0" applyFont="1" applyFill="1" applyBorder="1"/>
    <xf numFmtId="3" fontId="1" fillId="2" borderId="2" xfId="1" applyNumberFormat="1" applyFont="1" applyFill="1" applyBorder="1"/>
    <xf numFmtId="3" fontId="6" fillId="2" borderId="2" xfId="0" applyNumberFormat="1" applyFont="1" applyFill="1" applyBorder="1"/>
  </cellXfs>
  <cellStyles count="2">
    <cellStyle name="normální" xfId="0" builtinId="0"/>
    <cellStyle name="normální_plan_prijmu_09_Václav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po.antee.cz/Documents%20and%20Settings/Ledvinov&#225;/Local%20Settings/Temporary%20Internet%20Files/Content.IE5/PRKH90QE/Rozpo&#269;et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án příjmů na rok 2009"/>
      <sheetName val="Plán na rok 2009"/>
      <sheetName val="Skutečné příjmy 2008"/>
      <sheetName val="Skutečné výdaje"/>
      <sheetName val="Celkem Org"/>
      <sheetName val="Příjmy Véna"/>
      <sheetName val="Detail příjmy 2"/>
      <sheetName val="Detail příjmy"/>
      <sheetName val="List3"/>
      <sheetName val="Výdaje"/>
      <sheetName val="Detail výdaje"/>
      <sheetName val="Příjmy"/>
      <sheetName val="číselník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1111</v>
          </cell>
          <cell r="C21" t="str">
            <v>Daň z příjmů fyzických osob ze závislé činnosti a funkčních požitků</v>
          </cell>
        </row>
        <row r="22">
          <cell r="B22">
            <v>1112</v>
          </cell>
          <cell r="C22" t="str">
            <v>Daň z příjmů fyzických osob ze samostatně výdělečné činnosti</v>
          </cell>
        </row>
        <row r="23">
          <cell r="B23">
            <v>1113</v>
          </cell>
          <cell r="C23" t="str">
            <v>Daň z příjmu fyzických osob z kapitálových výnosů</v>
          </cell>
        </row>
        <row r="24">
          <cell r="B24">
            <v>1121</v>
          </cell>
          <cell r="C24" t="str">
            <v>Daň z příjmů právnických osob</v>
          </cell>
        </row>
        <row r="25">
          <cell r="B25">
            <v>1122</v>
          </cell>
          <cell r="C25" t="str">
            <v>Daň z příjmů právnických osob za obce</v>
          </cell>
        </row>
        <row r="26">
          <cell r="B26">
            <v>1211</v>
          </cell>
          <cell r="C26" t="str">
            <v>Daň z přidané hodnoty</v>
          </cell>
        </row>
        <row r="27">
          <cell r="B27">
            <v>1332</v>
          </cell>
          <cell r="C27" t="str">
            <v>Poplatky za znečišťování ovzduší</v>
          </cell>
        </row>
        <row r="28">
          <cell r="B28">
            <v>1337</v>
          </cell>
          <cell r="C28" t="str">
            <v>Poplatek za likvidaci komunálního odpadu</v>
          </cell>
        </row>
        <row r="29">
          <cell r="B29">
            <v>1341</v>
          </cell>
          <cell r="C29" t="str">
            <v>Poplatek ze psů</v>
          </cell>
        </row>
        <row r="30">
          <cell r="B30">
            <v>1343</v>
          </cell>
          <cell r="C30" t="str">
            <v>Poplatek za užívání veřejného prostranství</v>
          </cell>
        </row>
        <row r="31">
          <cell r="B31" t="str">
            <v xml:space="preserve"> </v>
          </cell>
          <cell r="C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</row>
        <row r="33">
          <cell r="B33">
            <v>1361</v>
          </cell>
          <cell r="C33" t="str">
            <v>Správní poplatky</v>
          </cell>
        </row>
        <row r="36">
          <cell r="C36" t="str">
            <v>Majetkové daně</v>
          </cell>
        </row>
        <row r="37">
          <cell r="B37">
            <v>1511</v>
          </cell>
          <cell r="C37" t="str">
            <v>Daň z nemovitostí</v>
          </cell>
        </row>
        <row r="40">
          <cell r="B40" t="str">
            <v>Třída 2</v>
          </cell>
          <cell r="C40" t="str">
            <v>Nedaňové příjmy</v>
          </cell>
        </row>
        <row r="42">
          <cell r="C42" t="str">
            <v>Příjmy z vlastní činnosti</v>
          </cell>
        </row>
        <row r="43">
          <cell r="B43">
            <v>2111</v>
          </cell>
          <cell r="C43" t="str">
            <v>Příjmy z poskytování služeb a výrobků (stočné)</v>
          </cell>
        </row>
        <row r="44">
          <cell r="B44">
            <v>2111</v>
          </cell>
          <cell r="C44" t="str">
            <v>Příjmy z poskytování služeb a výrobků (knihovna)</v>
          </cell>
        </row>
        <row r="45">
          <cell r="B45">
            <v>2131</v>
          </cell>
          <cell r="C45" t="str">
            <v>Příjmy z pronájmu pozemků-EUROTEL,Skalagro,a.s.</v>
          </cell>
        </row>
        <row r="46">
          <cell r="B46">
            <v>2132</v>
          </cell>
          <cell r="C46" t="str">
            <v>Příjmy z pronájmu majetku / kulturní domy/</v>
          </cell>
        </row>
        <row r="47">
          <cell r="B47">
            <v>2132</v>
          </cell>
          <cell r="C47" t="str">
            <v>Příjmy z pronájmu ost. /byty/</v>
          </cell>
        </row>
        <row r="48">
          <cell r="B48">
            <v>2111</v>
          </cell>
          <cell r="C48" t="str">
            <v>Příjmy z poskytování služeb a výrobků (pohřebnictví)</v>
          </cell>
        </row>
        <row r="49">
          <cell r="B49">
            <v>2111</v>
          </cell>
          <cell r="C49" t="str">
            <v>Příjmy z poskytování služeb a výrobků (komunální odpad)</v>
          </cell>
        </row>
        <row r="50">
          <cell r="B50">
            <v>2132</v>
          </cell>
          <cell r="C50" t="str">
            <v>Příjmy z pronájmu bytů -DPS</v>
          </cell>
        </row>
        <row r="51">
          <cell r="B51">
            <v>2111</v>
          </cell>
          <cell r="C51" t="str">
            <v>Příjmy z poskytování pečovatelských služeb</v>
          </cell>
        </row>
        <row r="52">
          <cell r="B52">
            <v>2132</v>
          </cell>
          <cell r="C52" t="str">
            <v>Příjmy z pronájmu ost. Nemovitosttí nebo jejich částí</v>
          </cell>
        </row>
        <row r="57">
          <cell r="B57" t="str">
            <v>druhové</v>
          </cell>
        </row>
        <row r="58">
          <cell r="B58" t="str">
            <v>TŘÍDA</v>
          </cell>
          <cell r="C58" t="str">
            <v>DRUH PŘÍJMU</v>
          </cell>
        </row>
        <row r="59">
          <cell r="B59" t="str">
            <v>POLOŽKA</v>
          </cell>
        </row>
        <row r="60">
          <cell r="B60">
            <v>2112</v>
          </cell>
          <cell r="C60" t="str">
            <v>Příjmy z prodeje zboží</v>
          </cell>
        </row>
        <row r="61">
          <cell r="B61">
            <v>2131</v>
          </cell>
          <cell r="C61" t="str">
            <v>Příjmy z pronájmu pozemků</v>
          </cell>
        </row>
        <row r="62">
          <cell r="B62">
            <v>2132</v>
          </cell>
          <cell r="C62" t="str">
            <v>Příjmy z pronájmu ostatních nemovitostí (byty a DPS)</v>
          </cell>
        </row>
        <row r="63">
          <cell r="B63">
            <v>2132</v>
          </cell>
          <cell r="C63" t="str">
            <v>Příjmy z pronájmu ostatních nemovitostí</v>
          </cell>
        </row>
        <row r="64">
          <cell r="B64">
            <v>2132</v>
          </cell>
          <cell r="C64" t="str">
            <v>Příjmy z pronájmu ostatních nemovitostí</v>
          </cell>
        </row>
        <row r="65">
          <cell r="B65">
            <v>2133</v>
          </cell>
          <cell r="C65" t="str">
            <v>Příjmy z pronájmu movitých věcí</v>
          </cell>
        </row>
        <row r="66">
          <cell r="B66">
            <v>2141</v>
          </cell>
          <cell r="C66" t="str">
            <v>Příjmy z úroků</v>
          </cell>
        </row>
        <row r="67">
          <cell r="B67">
            <v>2141</v>
          </cell>
          <cell r="C67" t="str">
            <v>Příjmy z úroků</v>
          </cell>
        </row>
        <row r="68">
          <cell r="B68">
            <v>2210</v>
          </cell>
          <cell r="C68" t="str">
            <v>Přijaté sankční platby</v>
          </cell>
        </row>
        <row r="71">
          <cell r="C71" t="str">
            <v>Příjmy z prodeje nekapitálového majetku a ostatní</v>
          </cell>
        </row>
        <row r="72">
          <cell r="C72" t="str">
            <v>nedaňové příjmy</v>
          </cell>
        </row>
        <row r="73">
          <cell r="B73">
            <v>2324</v>
          </cell>
          <cell r="C73" t="str">
            <v>Přijaté nekapitálové příspěvky</v>
          </cell>
        </row>
        <row r="74">
          <cell r="B74">
            <v>2321</v>
          </cell>
          <cell r="C74" t="str">
            <v>Přijaté neinvestiční dary</v>
          </cell>
        </row>
        <row r="75">
          <cell r="B75">
            <v>2329</v>
          </cell>
          <cell r="C75" t="str">
            <v>Ostatní nedaňové příjmy</v>
          </cell>
        </row>
        <row r="76">
          <cell r="B76">
            <v>2310</v>
          </cell>
          <cell r="C76" t="str">
            <v>prodej kontejnerů</v>
          </cell>
        </row>
        <row r="77">
          <cell r="B77">
            <v>2322</v>
          </cell>
          <cell r="C77" t="str">
            <v>plnění pojistovny</v>
          </cell>
        </row>
        <row r="79">
          <cell r="B79" t="str">
            <v>Třída 3</v>
          </cell>
          <cell r="C79" t="str">
            <v>Kapitálové příjmy</v>
          </cell>
        </row>
        <row r="81">
          <cell r="B81">
            <v>3111</v>
          </cell>
          <cell r="C81" t="str">
            <v>Příjmy z prodeje pozemků</v>
          </cell>
        </row>
        <row r="82">
          <cell r="B82">
            <v>3112</v>
          </cell>
          <cell r="C82" t="str">
            <v>Příjmy z prodeje ostatních nemovitostí</v>
          </cell>
        </row>
        <row r="83">
          <cell r="B83">
            <v>3113</v>
          </cell>
          <cell r="C83" t="str">
            <v>Příjmy z prodeje ostatního hmotného investičního majetku</v>
          </cell>
        </row>
        <row r="84">
          <cell r="B84">
            <v>3119</v>
          </cell>
          <cell r="C84" t="str">
            <v>Ostatní příjmy z prodeje dlouhodobého majetku</v>
          </cell>
        </row>
        <row r="85">
          <cell r="B85">
            <v>3121</v>
          </cell>
          <cell r="C85" t="str">
            <v>Přijaté dary na pořízení dlouhodobého majetku</v>
          </cell>
        </row>
        <row r="86">
          <cell r="B86">
            <v>3122</v>
          </cell>
          <cell r="C86" t="str">
            <v>Přijaté příspěvky na pořízení dlouhodobého majetku</v>
          </cell>
        </row>
        <row r="87">
          <cell r="B87">
            <v>3201</v>
          </cell>
          <cell r="C87" t="str">
            <v>Příjmy z prodeje akcií</v>
          </cell>
        </row>
        <row r="89">
          <cell r="B89" t="str">
            <v xml:space="preserve">Třída 4 </v>
          </cell>
          <cell r="C89" t="str">
            <v>Přijaté dotace</v>
          </cell>
        </row>
        <row r="90">
          <cell r="B90">
            <v>4111</v>
          </cell>
          <cell r="C90" t="str">
            <v>dotace volby</v>
          </cell>
        </row>
        <row r="91">
          <cell r="B91">
            <v>4112</v>
          </cell>
          <cell r="C91" t="str">
            <v>Neinvestiční přijaté transfery ze státního rozpočtu</v>
          </cell>
        </row>
        <row r="92">
          <cell r="B92">
            <v>4116</v>
          </cell>
          <cell r="C92" t="str">
            <v>Ostatní neinvestiční přijaté transfery ze státního rozpočtu</v>
          </cell>
        </row>
        <row r="93">
          <cell r="B93">
            <v>4119</v>
          </cell>
          <cell r="C93" t="str">
            <v>příspěvek SDH</v>
          </cell>
        </row>
        <row r="94">
          <cell r="B94">
            <v>4121</v>
          </cell>
          <cell r="C94" t="str">
            <v>Neinvestiční přijaté transfery od obcí</v>
          </cell>
        </row>
        <row r="95">
          <cell r="C95" t="str">
            <v>(vazba na pol. 5321 - poukazující obce)</v>
          </cell>
        </row>
        <row r="96">
          <cell r="B96">
            <v>4122</v>
          </cell>
          <cell r="C96" t="str">
            <v>dotace SDH</v>
          </cell>
        </row>
        <row r="97">
          <cell r="B97">
            <v>4129</v>
          </cell>
          <cell r="C97" t="str">
            <v>Ostatní neinvestiční přijaté transfery od rozpočtů územní  úrovně</v>
          </cell>
        </row>
        <row r="98">
          <cell r="B98">
            <v>4139</v>
          </cell>
          <cell r="C98" t="str">
            <v>Ostatní převody z vlastních fondů</v>
          </cell>
        </row>
        <row r="99">
          <cell r="C99" t="str">
            <v>(vazba na pol. 5342 - Převody FKSP a soc. fondu)</v>
          </cell>
        </row>
        <row r="100">
          <cell r="B100">
            <v>4229</v>
          </cell>
          <cell r="C100" t="str">
            <v>Ostatní investiční přijaté transfery od rozpočtů územní úrovně</v>
          </cell>
        </row>
        <row r="102">
          <cell r="B102" t="str">
            <v>Třída 5</v>
          </cell>
        </row>
        <row r="103">
          <cell r="B103">
            <v>5321</v>
          </cell>
          <cell r="C103" t="str">
            <v>neinvestiční - od město Kelč</v>
          </cell>
        </row>
        <row r="104">
          <cell r="B104">
            <v>5229</v>
          </cell>
          <cell r="C104" t="str">
            <v xml:space="preserve">převod financí SDH </v>
          </cell>
        </row>
        <row r="105">
          <cell r="B105">
            <v>5229</v>
          </cell>
          <cell r="C105" t="str">
            <v>mikroreg - cyklovýlety</v>
          </cell>
        </row>
        <row r="106">
          <cell r="B106">
            <v>5329</v>
          </cell>
          <cell r="C106" t="str">
            <v>leader</v>
          </cell>
        </row>
        <row r="107">
          <cell r="B107">
            <v>5364</v>
          </cell>
          <cell r="C107" t="str">
            <v>vratka dotace DPS 2007 a volby senát</v>
          </cell>
        </row>
        <row r="108">
          <cell r="B108">
            <v>5366</v>
          </cell>
          <cell r="C108" t="str">
            <v>vratka dotace 2007</v>
          </cell>
        </row>
        <row r="110">
          <cell r="B110" t="str">
            <v>Třída 8</v>
          </cell>
          <cell r="C110" t="str">
            <v>Financování</v>
          </cell>
        </row>
        <row r="111">
          <cell r="B111">
            <v>8113</v>
          </cell>
          <cell r="C111" t="str">
            <v>Krátkodobé přijaté půjčené prostředky</v>
          </cell>
        </row>
        <row r="112">
          <cell r="B112">
            <v>8114</v>
          </cell>
          <cell r="C112" t="str">
            <v>Uhrazené splátky krátkodobých přijatých půjčených prostředků</v>
          </cell>
        </row>
        <row r="113">
          <cell r="B113">
            <v>8115</v>
          </cell>
          <cell r="C113" t="str">
            <v xml:space="preserve">Změna stavu krátkodobých prostředků na bankovních účtech </v>
          </cell>
        </row>
        <row r="114">
          <cell r="C114" t="str">
            <v>přebytek roku 2007</v>
          </cell>
        </row>
        <row r="115">
          <cell r="B115">
            <v>8124</v>
          </cell>
          <cell r="C115" t="str">
            <v>Uhrazené splátky dlouhodobých přijatých půjčených prostředků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G52"/>
  <sheetViews>
    <sheetView view="pageLayout" workbookViewId="0">
      <selection activeCell="C7" sqref="C7"/>
    </sheetView>
  </sheetViews>
  <sheetFormatPr defaultRowHeight="12.75"/>
  <cols>
    <col min="1" max="1" width="15.28515625" bestFit="1" customWidth="1"/>
    <col min="2" max="2" width="6.140625" style="7" bestFit="1" customWidth="1"/>
    <col min="3" max="3" width="55.5703125" customWidth="1"/>
    <col min="4" max="4" width="9.7109375" style="1" bestFit="1" customWidth="1"/>
  </cols>
  <sheetData>
    <row r="1" spans="1:4" ht="15.75">
      <c r="A1" s="17"/>
      <c r="B1"/>
      <c r="C1" s="12" t="s">
        <v>89</v>
      </c>
    </row>
    <row r="2" spans="1:4" ht="15.75">
      <c r="A2" s="13" t="s">
        <v>58</v>
      </c>
      <c r="B2"/>
      <c r="C2" s="12"/>
    </row>
    <row r="3" spans="1:4">
      <c r="A3" s="13"/>
      <c r="B3"/>
      <c r="C3" s="8" t="s">
        <v>91</v>
      </c>
    </row>
    <row r="4" spans="1:4">
      <c r="A4" s="13"/>
      <c r="B4"/>
      <c r="C4" s="8" t="s">
        <v>90</v>
      </c>
    </row>
    <row r="5" spans="1:4">
      <c r="A5" s="13"/>
      <c r="B5"/>
      <c r="C5" s="8" t="s">
        <v>92</v>
      </c>
    </row>
    <row r="6" spans="1:4">
      <c r="A6" s="13"/>
      <c r="B6"/>
      <c r="C6" s="8" t="s">
        <v>69</v>
      </c>
    </row>
    <row r="7" spans="1:4">
      <c r="A7" s="13"/>
      <c r="B7"/>
      <c r="C7" s="8" t="s">
        <v>85</v>
      </c>
    </row>
    <row r="8" spans="1:4">
      <c r="A8" s="13"/>
      <c r="B8"/>
      <c r="C8" s="8"/>
    </row>
    <row r="9" spans="1:4">
      <c r="A9" s="13"/>
      <c r="B9"/>
      <c r="C9" s="8"/>
    </row>
    <row r="10" spans="1:4">
      <c r="A10" s="13"/>
      <c r="B10"/>
      <c r="C10" s="14" t="s">
        <v>64</v>
      </c>
      <c r="D10" s="36" t="s">
        <v>61</v>
      </c>
    </row>
    <row r="11" spans="1:4">
      <c r="A11" s="15" t="s">
        <v>62</v>
      </c>
      <c r="B11" s="16" t="s">
        <v>63</v>
      </c>
      <c r="C11" s="4"/>
      <c r="D11" s="36" t="s">
        <v>0</v>
      </c>
    </row>
    <row r="12" spans="1:4">
      <c r="A12" s="2">
        <v>0</v>
      </c>
      <c r="B12" s="3">
        <v>1111</v>
      </c>
      <c r="C12" s="4" t="str">
        <f>VLOOKUP(B12,'[1]Příjmy Véna'!$B$21:$C$115,2,0)</f>
        <v>Daň z příjmů fyzických osob ze závislé činnosti a funkčních požitků</v>
      </c>
      <c r="D12" s="37">
        <v>460</v>
      </c>
    </row>
    <row r="13" spans="1:4">
      <c r="A13" s="5"/>
      <c r="B13" s="3">
        <v>1112</v>
      </c>
      <c r="C13" s="4" t="str">
        <f>VLOOKUP(B13,'[1]Příjmy Véna'!$B$21:$C$115,2,0)</f>
        <v>Daň z příjmů fyzických osob ze samostatně výdělečné činnosti</v>
      </c>
      <c r="D13" s="37">
        <v>18</v>
      </c>
    </row>
    <row r="14" spans="1:4">
      <c r="A14" s="5"/>
      <c r="B14" s="3">
        <v>1113</v>
      </c>
      <c r="C14" s="52" t="str">
        <f>VLOOKUP(B14,'[1]Příjmy Véna'!$B$21:$C$115,2,0)</f>
        <v>Daň z příjmu fyzických osob z kapitálových výnosů</v>
      </c>
      <c r="D14" s="37">
        <v>52</v>
      </c>
    </row>
    <row r="15" spans="1:4">
      <c r="A15" s="5"/>
      <c r="B15" s="3">
        <v>1121</v>
      </c>
      <c r="C15" s="52" t="str">
        <f>VLOOKUP(B15,'[1]Příjmy Véna'!$B$21:$C$115,2,0)</f>
        <v>Daň z příjmů právnických osob</v>
      </c>
      <c r="D15" s="37">
        <v>500</v>
      </c>
    </row>
    <row r="16" spans="1:4">
      <c r="A16" s="5"/>
      <c r="B16" s="3">
        <v>1122</v>
      </c>
      <c r="C16" s="52" t="str">
        <f>VLOOKUP(B16,'[1]Příjmy Véna'!$B$21:$C$115,2,0)</f>
        <v>Daň z příjmů právnických osob za obce</v>
      </c>
      <c r="D16" s="37">
        <v>69</v>
      </c>
    </row>
    <row r="17" spans="1:4">
      <c r="A17" s="5"/>
      <c r="B17" s="3">
        <v>1211</v>
      </c>
      <c r="C17" s="52" t="str">
        <f>VLOOKUP(B17,'[1]Příjmy Véna'!$B$21:$C$115,2,0)</f>
        <v>Daň z přidané hodnoty</v>
      </c>
      <c r="D17" s="37">
        <v>1083</v>
      </c>
    </row>
    <row r="18" spans="1:4">
      <c r="A18" s="5"/>
      <c r="B18" s="3">
        <v>1340</v>
      </c>
      <c r="C18" s="31" t="s">
        <v>74</v>
      </c>
      <c r="D18" s="37">
        <v>74</v>
      </c>
    </row>
    <row r="19" spans="1:4">
      <c r="A19" s="5"/>
      <c r="B19" s="3">
        <v>1351</v>
      </c>
      <c r="C19" s="31" t="s">
        <v>75</v>
      </c>
      <c r="D19" s="37">
        <v>10</v>
      </c>
    </row>
    <row r="20" spans="1:4">
      <c r="A20" s="5"/>
      <c r="B20" s="3">
        <v>1341</v>
      </c>
      <c r="C20" s="52" t="str">
        <f>VLOOKUP(B20,'[1]Příjmy Véna'!$B$21:$C$115,2,0)</f>
        <v>Poplatek ze psů</v>
      </c>
      <c r="D20" s="37">
        <v>4</v>
      </c>
    </row>
    <row r="21" spans="1:4">
      <c r="A21" s="5"/>
      <c r="B21" s="3">
        <v>1361</v>
      </c>
      <c r="C21" s="52" t="str">
        <f>VLOOKUP(B21,'[1]Příjmy Véna'!$B$21:$C$115,2,0)</f>
        <v>Správní poplatky</v>
      </c>
      <c r="D21" s="38">
        <v>1</v>
      </c>
    </row>
    <row r="22" spans="1:4">
      <c r="A22" s="5"/>
      <c r="B22" s="3">
        <v>1511</v>
      </c>
      <c r="C22" s="52" t="str">
        <f>VLOOKUP(B22,'[1]Příjmy Véna'!$B$21:$C$115,2,0)</f>
        <v>Daň z nemovitostí</v>
      </c>
      <c r="D22" s="37">
        <v>387</v>
      </c>
    </row>
    <row r="23" spans="1:4">
      <c r="A23" s="5"/>
      <c r="B23" s="3">
        <v>4111</v>
      </c>
      <c r="C23" s="52" t="str">
        <f>VLOOKUP(B23,'[1]Příjmy Véna'!$B$21:$C$115,2,0)</f>
        <v>dotace volby</v>
      </c>
      <c r="D23" s="38">
        <v>0</v>
      </c>
    </row>
    <row r="24" spans="1:4">
      <c r="A24" s="5"/>
      <c r="B24" s="3">
        <v>4112</v>
      </c>
      <c r="C24" s="52" t="str">
        <f>VLOOKUP(B24,'[1]Příjmy Véna'!$B$21:$C$115,2,0)</f>
        <v>Neinvestiční přijaté transfery ze státního rozpočtu</v>
      </c>
      <c r="D24" s="38">
        <v>54</v>
      </c>
    </row>
    <row r="25" spans="1:4">
      <c r="A25" s="5"/>
      <c r="B25" s="3">
        <v>4113</v>
      </c>
      <c r="C25" s="31" t="s">
        <v>70</v>
      </c>
      <c r="D25" s="38">
        <v>690</v>
      </c>
    </row>
    <row r="26" spans="1:4">
      <c r="A26" s="5"/>
      <c r="B26" s="3">
        <v>4116</v>
      </c>
      <c r="C26" s="52" t="str">
        <f>VLOOKUP(B26,'[1]Příjmy Véna'!$B$21:$C$115,2,0)</f>
        <v>Ostatní neinvestiční přijaté transfery ze státního rozpočtu</v>
      </c>
      <c r="D26" s="38">
        <v>0</v>
      </c>
    </row>
    <row r="27" spans="1:4">
      <c r="A27" s="5"/>
      <c r="B27" s="3">
        <v>4119</v>
      </c>
      <c r="C27" s="52" t="str">
        <f>VLOOKUP(B27,'[1]Příjmy Véna'!$B$21:$C$115,2,0)</f>
        <v>příspěvek SDH</v>
      </c>
      <c r="D27" s="38">
        <v>0</v>
      </c>
    </row>
    <row r="28" spans="1:4">
      <c r="A28" s="5"/>
      <c r="B28" s="3">
        <v>4122</v>
      </c>
      <c r="C28" s="52" t="str">
        <f>VLOOKUP(B28,'[1]Příjmy Véna'!$B$21:$C$115,2,0)</f>
        <v>dotace SDH</v>
      </c>
      <c r="D28" s="38">
        <v>0</v>
      </c>
    </row>
    <row r="29" spans="1:4">
      <c r="A29" s="5"/>
      <c r="B29" s="3">
        <v>4129</v>
      </c>
      <c r="C29" s="52" t="str">
        <f>VLOOKUP(B29,'[1]Příjmy Véna'!$B$21:$C$115,2,0)</f>
        <v>Ostatní neinvestiční přijaté transfery od rozpočtů územní  úrovně</v>
      </c>
      <c r="D29" s="37">
        <v>0</v>
      </c>
    </row>
    <row r="30" spans="1:4">
      <c r="A30" s="2">
        <v>1019</v>
      </c>
      <c r="B30" s="3">
        <v>2131</v>
      </c>
      <c r="C30" s="52" t="str">
        <f>VLOOKUP(B30,'[1]Příjmy Véna'!$B$21:$C$115,2,0)</f>
        <v>Příjmy z pronájmu pozemků-EUROTEL,Skalagro,a.s.</v>
      </c>
      <c r="D30" s="59">
        <v>57</v>
      </c>
    </row>
    <row r="31" spans="1:4">
      <c r="A31" s="2">
        <v>2321</v>
      </c>
      <c r="B31" s="3">
        <v>2111</v>
      </c>
      <c r="C31" s="52" t="str">
        <f>VLOOKUP(B31,'[1]Příjmy Véna'!$B$21:$C$115,2,0)</f>
        <v>Příjmy z poskytování služeb a výrobků (stočné)</v>
      </c>
      <c r="D31" s="60">
        <v>35</v>
      </c>
    </row>
    <row r="32" spans="1:4">
      <c r="A32" s="2">
        <v>3314</v>
      </c>
      <c r="B32" s="3">
        <v>2324</v>
      </c>
      <c r="C32" s="52" t="str">
        <f>VLOOKUP(B32,'[1]Příjmy Véna'!$B$21:$C$115,2,0)</f>
        <v>Přijaté nekapitálové příspěvky</v>
      </c>
      <c r="D32" s="60">
        <v>0</v>
      </c>
    </row>
    <row r="33" spans="1:4">
      <c r="A33" s="2">
        <v>3319</v>
      </c>
      <c r="B33" s="3">
        <v>2132</v>
      </c>
      <c r="C33" s="52" t="str">
        <f>VLOOKUP(B33,'[1]Příjmy Véna'!$B$21:$C$115,2,0)</f>
        <v>Příjmy z pronájmu majetku / kulturní domy/</v>
      </c>
      <c r="D33" s="60">
        <v>10</v>
      </c>
    </row>
    <row r="34" spans="1:4">
      <c r="A34" s="5"/>
      <c r="B34" s="3">
        <v>2324</v>
      </c>
      <c r="C34" s="52" t="str">
        <f>VLOOKUP(B34,'[1]Příjmy Véna'!$B$21:$C$115,2,0)</f>
        <v>Přijaté nekapitálové příspěvky</v>
      </c>
      <c r="D34" s="60">
        <v>0</v>
      </c>
    </row>
    <row r="35" spans="1:4">
      <c r="A35" s="2">
        <v>3412</v>
      </c>
      <c r="B35" s="3">
        <v>2324</v>
      </c>
      <c r="C35" s="52" t="str">
        <f>VLOOKUP(B35,'[1]Příjmy Véna'!$B$21:$C$115,2,0)</f>
        <v>Přijaté nekapitálové příspěvky</v>
      </c>
      <c r="D35" s="60">
        <v>0</v>
      </c>
    </row>
    <row r="36" spans="1:4">
      <c r="A36" s="2">
        <v>3612</v>
      </c>
      <c r="B36" s="3">
        <v>2111</v>
      </c>
      <c r="C36" s="31" t="s">
        <v>83</v>
      </c>
      <c r="D36" s="39">
        <v>0</v>
      </c>
    </row>
    <row r="37" spans="1:4">
      <c r="A37" s="5"/>
      <c r="B37" s="3">
        <v>2132</v>
      </c>
      <c r="C37" s="31" t="s">
        <v>76</v>
      </c>
      <c r="D37" s="59">
        <v>66</v>
      </c>
    </row>
    <row r="38" spans="1:4">
      <c r="A38" s="5"/>
      <c r="B38" s="3">
        <v>2324</v>
      </c>
      <c r="C38" s="52" t="str">
        <f>VLOOKUP(B38,'[1]Příjmy Véna'!$B$21:$C$115,2,0)</f>
        <v>Přijaté nekapitálové příspěvky</v>
      </c>
      <c r="D38" s="60">
        <v>0</v>
      </c>
    </row>
    <row r="39" spans="1:4">
      <c r="A39" s="2">
        <v>3631</v>
      </c>
      <c r="B39" s="3">
        <v>2324</v>
      </c>
      <c r="C39" s="52" t="str">
        <f>VLOOKUP(B39,'[1]Příjmy Véna'!$B$21:$C$115,2,0)</f>
        <v>Přijaté nekapitálové příspěvky</v>
      </c>
      <c r="D39" s="60">
        <v>0</v>
      </c>
    </row>
    <row r="40" spans="1:4">
      <c r="A40" s="2">
        <v>3639</v>
      </c>
      <c r="B40" s="3">
        <v>3111</v>
      </c>
      <c r="C40" s="52" t="s">
        <v>71</v>
      </c>
      <c r="D40" s="60">
        <v>0</v>
      </c>
    </row>
    <row r="41" spans="1:4">
      <c r="A41" s="2">
        <v>3722</v>
      </c>
      <c r="B41" s="3">
        <v>2111</v>
      </c>
      <c r="C41" s="31" t="s">
        <v>77</v>
      </c>
      <c r="D41" s="59">
        <v>2</v>
      </c>
    </row>
    <row r="42" spans="1:4">
      <c r="A42" s="2">
        <v>3725</v>
      </c>
      <c r="B42" s="3">
        <v>2324</v>
      </c>
      <c r="C42" s="52" t="str">
        <f>VLOOKUP(B42,'[1]Příjmy Véna'!$B$21:$C$115,2,0)</f>
        <v>Přijaté nekapitálové příspěvky</v>
      </c>
      <c r="D42" s="60">
        <v>19</v>
      </c>
    </row>
    <row r="43" spans="1:4">
      <c r="A43" s="2">
        <v>4351</v>
      </c>
      <c r="B43" s="3">
        <v>2132</v>
      </c>
      <c r="C43" s="52" t="str">
        <f>VLOOKUP(B43,'[1]Příjmy Véna'!$B$21:$C$115,2,0)</f>
        <v>Příjmy z pronájmu majetku / kulturní domy/</v>
      </c>
      <c r="D43" s="60">
        <v>0</v>
      </c>
    </row>
    <row r="44" spans="1:4">
      <c r="A44" s="2">
        <v>6171</v>
      </c>
      <c r="B44" s="3">
        <v>2111</v>
      </c>
      <c r="C44" s="52" t="str">
        <f>VLOOKUP(B44,'[1]Příjmy Véna'!$B$21:$C$115,2,0)</f>
        <v>Příjmy z poskytování služeb a výrobků (stočné)</v>
      </c>
      <c r="D44" s="60">
        <v>0</v>
      </c>
    </row>
    <row r="45" spans="1:4">
      <c r="A45" s="5"/>
      <c r="B45" s="3">
        <v>2132</v>
      </c>
      <c r="C45" s="31" t="s">
        <v>78</v>
      </c>
      <c r="D45" s="60">
        <v>3</v>
      </c>
    </row>
    <row r="46" spans="1:4">
      <c r="A46" s="5"/>
      <c r="B46" s="3">
        <v>2322</v>
      </c>
      <c r="C46" s="52" t="str">
        <f>VLOOKUP(B46,'[1]Příjmy Véna'!$B$21:$C$115,2,0)</f>
        <v>plnění pojistovny</v>
      </c>
      <c r="D46" s="60">
        <v>0</v>
      </c>
    </row>
    <row r="47" spans="1:4">
      <c r="A47" s="5"/>
      <c r="B47" s="3">
        <v>2324</v>
      </c>
      <c r="C47" s="52" t="str">
        <f>VLOOKUP(B47,'[1]Příjmy Véna'!$B$21:$C$115,2,0)</f>
        <v>Přijaté nekapitálové příspěvky</v>
      </c>
      <c r="D47" s="60">
        <v>0</v>
      </c>
    </row>
    <row r="48" spans="1:4">
      <c r="A48" s="5"/>
      <c r="B48" s="3">
        <v>3111</v>
      </c>
      <c r="C48" s="52" t="str">
        <f>VLOOKUP(B48,'[1]Příjmy Véna'!$B$21:$C$115,2,0)</f>
        <v>Příjmy z prodeje pozemků</v>
      </c>
      <c r="D48" s="60">
        <v>0</v>
      </c>
    </row>
    <row r="49" spans="1:7">
      <c r="A49" s="2">
        <v>6310</v>
      </c>
      <c r="B49" s="3">
        <v>2141</v>
      </c>
      <c r="C49" s="52" t="str">
        <f>VLOOKUP(B49,'[1]Příjmy Véna'!$B$21:$C$115,2,0)</f>
        <v>Příjmy z úroků</v>
      </c>
      <c r="D49" s="60">
        <v>6</v>
      </c>
    </row>
    <row r="50" spans="1:7">
      <c r="A50" s="6" t="s">
        <v>1</v>
      </c>
      <c r="B50" s="3"/>
      <c r="C50" s="4"/>
      <c r="D50" s="32">
        <f>SUM(D12:D49)</f>
        <v>3600</v>
      </c>
    </row>
    <row r="51" spans="1:7">
      <c r="A51" t="s">
        <v>2</v>
      </c>
      <c r="B51" s="33">
        <v>8115</v>
      </c>
      <c r="C51" s="14" t="s">
        <v>86</v>
      </c>
      <c r="D51" s="53">
        <v>2300</v>
      </c>
    </row>
    <row r="52" spans="1:7">
      <c r="C52" s="8" t="s">
        <v>3</v>
      </c>
      <c r="D52" s="55">
        <f>SUM(D50:D51)</f>
        <v>5900</v>
      </c>
      <c r="F52" s="1"/>
      <c r="G52" s="1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&amp;C&amp;"Arial,Tučné"&amp;20Plán příjmů na rok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1"/>
  </sheetPr>
  <dimension ref="A1:AP37"/>
  <sheetViews>
    <sheetView tabSelected="1" view="pageLayout" topLeftCell="B1" zoomScaleNormal="100" workbookViewId="0">
      <selection activeCell="AM27" sqref="AM27"/>
    </sheetView>
  </sheetViews>
  <sheetFormatPr defaultRowHeight="12.75"/>
  <cols>
    <col min="1" max="1" width="19.7109375" customWidth="1"/>
    <col min="2" max="2" width="5.5703125" customWidth="1"/>
    <col min="3" max="3" width="4.7109375" bestFit="1" customWidth="1"/>
    <col min="4" max="4" width="3.5703125" bestFit="1" customWidth="1"/>
    <col min="5" max="6" width="4.7109375" bestFit="1" customWidth="1"/>
    <col min="7" max="8" width="5.5703125" bestFit="1" customWidth="1"/>
    <col min="9" max="9" width="3.42578125" bestFit="1" customWidth="1"/>
    <col min="10" max="10" width="5.5703125" bestFit="1" customWidth="1"/>
    <col min="11" max="12" width="3.5703125" bestFit="1" customWidth="1"/>
    <col min="13" max="13" width="3.7109375" bestFit="1" customWidth="1"/>
    <col min="14" max="14" width="3.5703125" bestFit="1" customWidth="1"/>
    <col min="15" max="15" width="3.5703125" customWidth="1"/>
    <col min="16" max="19" width="3.5703125" bestFit="1" customWidth="1"/>
    <col min="20" max="20" width="3.42578125" bestFit="1" customWidth="1"/>
    <col min="21" max="22" width="3.5703125" bestFit="1" customWidth="1"/>
    <col min="23" max="23" width="3.42578125" bestFit="1" customWidth="1"/>
    <col min="24" max="24" width="4.7109375" bestFit="1" customWidth="1"/>
    <col min="25" max="25" width="5.5703125" bestFit="1" customWidth="1"/>
    <col min="26" max="27" width="3.5703125" bestFit="1" customWidth="1"/>
    <col min="28" max="29" width="3.7109375" bestFit="1" customWidth="1"/>
    <col min="30" max="30" width="5.5703125" bestFit="1" customWidth="1"/>
    <col min="31" max="31" width="4.85546875" bestFit="1" customWidth="1"/>
    <col min="32" max="32" width="5.5703125" bestFit="1" customWidth="1"/>
    <col min="33" max="33" width="3.5703125" bestFit="1" customWidth="1"/>
    <col min="34" max="34" width="5.5703125" bestFit="1" customWidth="1"/>
    <col min="35" max="35" width="3.5703125" bestFit="1" customWidth="1"/>
    <col min="36" max="36" width="5.5703125" bestFit="1" customWidth="1"/>
    <col min="37" max="37" width="3.5703125" bestFit="1" customWidth="1"/>
    <col min="38" max="38" width="4" customWidth="1"/>
    <col min="39" max="39" width="5" customWidth="1"/>
    <col min="40" max="40" width="4" bestFit="1" customWidth="1"/>
    <col min="41" max="41" width="6.5703125" style="8" bestFit="1" customWidth="1"/>
  </cols>
  <sheetData>
    <row r="1" spans="1:42" ht="195.2" customHeight="1">
      <c r="A1" s="18" t="s">
        <v>88</v>
      </c>
      <c r="B1" s="20" t="s">
        <v>84</v>
      </c>
      <c r="C1" s="21" t="s">
        <v>4</v>
      </c>
      <c r="D1" s="21" t="s">
        <v>5</v>
      </c>
      <c r="E1" s="21" t="s">
        <v>6</v>
      </c>
      <c r="F1" s="21" t="s">
        <v>7</v>
      </c>
      <c r="G1" s="21" t="s">
        <v>8</v>
      </c>
      <c r="H1" s="21" t="s">
        <v>9</v>
      </c>
      <c r="I1" s="21" t="s">
        <v>10</v>
      </c>
      <c r="J1" s="21" t="s">
        <v>11</v>
      </c>
      <c r="K1" s="21" t="s">
        <v>12</v>
      </c>
      <c r="L1" s="21" t="s">
        <v>13</v>
      </c>
      <c r="M1" s="21" t="s">
        <v>14</v>
      </c>
      <c r="N1" s="21" t="s">
        <v>15</v>
      </c>
      <c r="O1" s="21" t="s">
        <v>67</v>
      </c>
      <c r="P1" s="21" t="s">
        <v>16</v>
      </c>
      <c r="Q1" s="21" t="s">
        <v>17</v>
      </c>
      <c r="R1" s="21" t="s">
        <v>18</v>
      </c>
      <c r="S1" s="21" t="s">
        <v>19</v>
      </c>
      <c r="T1" s="21" t="s">
        <v>20</v>
      </c>
      <c r="U1" s="21" t="s">
        <v>21</v>
      </c>
      <c r="V1" s="21" t="s">
        <v>22</v>
      </c>
      <c r="W1" s="21" t="s">
        <v>23</v>
      </c>
      <c r="X1" s="21" t="s">
        <v>24</v>
      </c>
      <c r="Y1" s="21" t="s">
        <v>25</v>
      </c>
      <c r="Z1" s="21" t="s">
        <v>26</v>
      </c>
      <c r="AA1" s="21" t="s">
        <v>27</v>
      </c>
      <c r="AB1" s="21" t="s">
        <v>28</v>
      </c>
      <c r="AC1" s="21" t="s">
        <v>29</v>
      </c>
      <c r="AD1" s="21" t="s">
        <v>81</v>
      </c>
      <c r="AE1" s="21" t="s">
        <v>30</v>
      </c>
      <c r="AF1" s="21" t="s">
        <v>82</v>
      </c>
      <c r="AG1" s="21" t="s">
        <v>31</v>
      </c>
      <c r="AH1" s="21" t="s">
        <v>32</v>
      </c>
      <c r="AI1" s="21" t="s">
        <v>33</v>
      </c>
      <c r="AJ1" s="21" t="s">
        <v>66</v>
      </c>
      <c r="AK1" s="21" t="s">
        <v>72</v>
      </c>
      <c r="AL1" s="21" t="s">
        <v>80</v>
      </c>
      <c r="AM1" s="21" t="s">
        <v>34</v>
      </c>
      <c r="AN1" s="21" t="s">
        <v>68</v>
      </c>
      <c r="AO1" s="20" t="s">
        <v>60</v>
      </c>
      <c r="AP1" s="20"/>
    </row>
    <row r="2" spans="1:42" ht="26.85" customHeight="1">
      <c r="A2" s="12"/>
      <c r="B2" s="22"/>
      <c r="C2" s="23">
        <v>5011</v>
      </c>
      <c r="D2" s="24">
        <v>5019</v>
      </c>
      <c r="E2" s="25">
        <v>5021</v>
      </c>
      <c r="F2" s="24">
        <v>5023</v>
      </c>
      <c r="G2" s="24">
        <v>5031</v>
      </c>
      <c r="H2" s="24">
        <v>5032</v>
      </c>
      <c r="I2" s="24">
        <v>5038</v>
      </c>
      <c r="J2" s="24">
        <v>5039</v>
      </c>
      <c r="K2" s="24">
        <v>5132</v>
      </c>
      <c r="L2" s="24">
        <v>5136</v>
      </c>
      <c r="M2" s="24">
        <v>5137</v>
      </c>
      <c r="N2" s="24">
        <v>5139</v>
      </c>
      <c r="O2" s="24">
        <v>5141</v>
      </c>
      <c r="P2" s="24">
        <v>5151</v>
      </c>
      <c r="Q2" s="24">
        <v>5153</v>
      </c>
      <c r="R2" s="24">
        <v>5154</v>
      </c>
      <c r="S2" s="24">
        <v>5156</v>
      </c>
      <c r="T2" s="24">
        <v>5161</v>
      </c>
      <c r="U2" s="24">
        <v>5162</v>
      </c>
      <c r="V2" s="24">
        <v>5163</v>
      </c>
      <c r="W2" s="24">
        <v>5167</v>
      </c>
      <c r="X2" s="24">
        <v>5169</v>
      </c>
      <c r="Y2" s="25">
        <v>5171</v>
      </c>
      <c r="Z2" s="24">
        <v>5173</v>
      </c>
      <c r="AA2" s="24">
        <v>5175</v>
      </c>
      <c r="AB2" s="24">
        <v>5193</v>
      </c>
      <c r="AC2" s="24">
        <v>5194</v>
      </c>
      <c r="AD2" s="24">
        <v>5229</v>
      </c>
      <c r="AE2" s="24">
        <v>5321</v>
      </c>
      <c r="AF2" s="24">
        <v>5329</v>
      </c>
      <c r="AG2" s="24">
        <v>5362</v>
      </c>
      <c r="AH2" s="25">
        <v>5364</v>
      </c>
      <c r="AI2" s="25">
        <v>5492</v>
      </c>
      <c r="AJ2" s="25">
        <v>5424</v>
      </c>
      <c r="AK2" s="25">
        <v>5901</v>
      </c>
      <c r="AL2" s="25">
        <v>5222</v>
      </c>
      <c r="AM2" s="25">
        <v>6121</v>
      </c>
      <c r="AN2" s="25">
        <v>6130</v>
      </c>
      <c r="AO2" s="41" t="s">
        <v>35</v>
      </c>
      <c r="AP2" s="20"/>
    </row>
    <row r="3" spans="1:42">
      <c r="A3" s="26" t="s">
        <v>36</v>
      </c>
      <c r="B3" s="57">
        <v>2212</v>
      </c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45">
        <v>10</v>
      </c>
      <c r="O3" s="45"/>
      <c r="P3" s="45"/>
      <c r="Q3" s="45"/>
      <c r="R3" s="45"/>
      <c r="S3" s="45"/>
      <c r="T3" s="45"/>
      <c r="U3" s="45"/>
      <c r="V3" s="45"/>
      <c r="W3" s="45"/>
      <c r="X3" s="45">
        <v>100</v>
      </c>
      <c r="Y3" s="45">
        <v>2500</v>
      </c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6"/>
      <c r="AO3" s="34">
        <f t="shared" ref="AO3:AO18" si="0">SUM(C3:AN3)</f>
        <v>2610</v>
      </c>
      <c r="AP3" s="40"/>
    </row>
    <row r="4" spans="1:42">
      <c r="A4" s="26" t="s">
        <v>37</v>
      </c>
      <c r="B4" s="35">
        <v>2219</v>
      </c>
      <c r="C4" s="47"/>
      <c r="D4" s="42"/>
      <c r="E4" s="42">
        <v>8</v>
      </c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8"/>
      <c r="AO4" s="34">
        <f t="shared" si="0"/>
        <v>8</v>
      </c>
      <c r="AP4" s="40"/>
    </row>
    <row r="5" spans="1:42">
      <c r="A5" s="26" t="s">
        <v>38</v>
      </c>
      <c r="B5" s="35">
        <v>2221</v>
      </c>
      <c r="C5" s="4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>
        <v>25</v>
      </c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>
        <v>300</v>
      </c>
      <c r="AN5" s="48"/>
      <c r="AO5" s="34">
        <f t="shared" si="0"/>
        <v>325</v>
      </c>
      <c r="AP5" s="40"/>
    </row>
    <row r="6" spans="1:42">
      <c r="A6" s="26" t="s">
        <v>39</v>
      </c>
      <c r="B6" s="35">
        <v>2310</v>
      </c>
      <c r="C6" s="47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>
        <v>5</v>
      </c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8"/>
      <c r="AO6" s="34">
        <f t="shared" si="0"/>
        <v>5</v>
      </c>
      <c r="AP6" s="40"/>
    </row>
    <row r="7" spans="1:42">
      <c r="A7" s="26" t="s">
        <v>40</v>
      </c>
      <c r="B7" s="35">
        <v>2321</v>
      </c>
      <c r="C7" s="47"/>
      <c r="D7" s="42"/>
      <c r="E7" s="42">
        <v>5</v>
      </c>
      <c r="F7" s="42"/>
      <c r="G7" s="42"/>
      <c r="H7" s="42"/>
      <c r="I7" s="42"/>
      <c r="J7" s="42"/>
      <c r="K7" s="42"/>
      <c r="L7" s="42"/>
      <c r="M7" s="42"/>
      <c r="N7" s="42">
        <v>2</v>
      </c>
      <c r="O7" s="42"/>
      <c r="P7" s="42"/>
      <c r="Q7" s="42"/>
      <c r="R7" s="42"/>
      <c r="S7" s="42"/>
      <c r="T7" s="42"/>
      <c r="U7" s="42"/>
      <c r="V7" s="42"/>
      <c r="W7" s="42"/>
      <c r="X7" s="42">
        <v>20</v>
      </c>
      <c r="Y7" s="42">
        <v>20</v>
      </c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8"/>
      <c r="AO7" s="34">
        <f t="shared" si="0"/>
        <v>47</v>
      </c>
      <c r="AP7" s="40"/>
    </row>
    <row r="8" spans="1:42">
      <c r="A8" s="26" t="s">
        <v>41</v>
      </c>
      <c r="B8" s="35">
        <v>3113</v>
      </c>
      <c r="C8" s="47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>
        <v>0</v>
      </c>
      <c r="AF8" s="42"/>
      <c r="AG8" s="42"/>
      <c r="AH8" s="42"/>
      <c r="AI8" s="42"/>
      <c r="AJ8" s="42"/>
      <c r="AK8" s="42"/>
      <c r="AL8" s="42"/>
      <c r="AM8" s="42"/>
      <c r="AN8" s="48"/>
      <c r="AO8" s="34">
        <f t="shared" si="0"/>
        <v>0</v>
      </c>
      <c r="AP8" s="40"/>
    </row>
    <row r="9" spans="1:42">
      <c r="A9" s="26" t="s">
        <v>42</v>
      </c>
      <c r="B9" s="35">
        <v>3314</v>
      </c>
      <c r="C9" s="47"/>
      <c r="D9" s="42"/>
      <c r="E9" s="42">
        <v>6</v>
      </c>
      <c r="F9" s="42"/>
      <c r="G9" s="42"/>
      <c r="H9" s="42"/>
      <c r="I9" s="42"/>
      <c r="J9" s="42"/>
      <c r="K9" s="42"/>
      <c r="L9" s="42">
        <v>4</v>
      </c>
      <c r="M9" s="42"/>
      <c r="N9" s="42"/>
      <c r="O9" s="42"/>
      <c r="P9" s="42"/>
      <c r="Q9" s="42">
        <v>10</v>
      </c>
      <c r="R9" s="42">
        <v>10</v>
      </c>
      <c r="S9" s="42"/>
      <c r="T9" s="42"/>
      <c r="U9" s="42"/>
      <c r="V9" s="42"/>
      <c r="W9" s="42"/>
      <c r="X9" s="42">
        <v>2</v>
      </c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8"/>
      <c r="AO9" s="34">
        <f t="shared" si="0"/>
        <v>32</v>
      </c>
      <c r="AP9" s="40"/>
    </row>
    <row r="10" spans="1:42">
      <c r="A10" s="26" t="s">
        <v>43</v>
      </c>
      <c r="B10" s="35">
        <v>3319</v>
      </c>
      <c r="C10" s="47"/>
      <c r="D10" s="42"/>
      <c r="E10" s="42">
        <v>23</v>
      </c>
      <c r="F10" s="42"/>
      <c r="G10" s="42"/>
      <c r="H10" s="42"/>
      <c r="I10" s="42"/>
      <c r="J10" s="42"/>
      <c r="K10" s="42"/>
      <c r="L10" s="42"/>
      <c r="M10" s="42"/>
      <c r="N10" s="42">
        <v>5</v>
      </c>
      <c r="O10" s="42"/>
      <c r="P10" s="42">
        <v>3</v>
      </c>
      <c r="Q10" s="42">
        <v>10</v>
      </c>
      <c r="R10" s="42">
        <v>10</v>
      </c>
      <c r="S10" s="42"/>
      <c r="T10" s="42"/>
      <c r="U10" s="42"/>
      <c r="V10" s="42">
        <v>2</v>
      </c>
      <c r="W10" s="42"/>
      <c r="X10" s="42">
        <v>10</v>
      </c>
      <c r="Y10" s="42">
        <v>30</v>
      </c>
      <c r="Z10" s="42">
        <v>1</v>
      </c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8"/>
      <c r="AO10" s="34">
        <f t="shared" si="0"/>
        <v>94</v>
      </c>
      <c r="AP10" s="40"/>
    </row>
    <row r="11" spans="1:42">
      <c r="A11" s="26" t="s">
        <v>44</v>
      </c>
      <c r="B11" s="35">
        <v>3399</v>
      </c>
      <c r="C11" s="47"/>
      <c r="D11" s="42"/>
      <c r="E11" s="42">
        <v>23</v>
      </c>
      <c r="F11" s="42"/>
      <c r="G11" s="42"/>
      <c r="H11" s="42"/>
      <c r="I11" s="42"/>
      <c r="J11" s="42"/>
      <c r="K11" s="42"/>
      <c r="L11" s="42"/>
      <c r="M11" s="42"/>
      <c r="N11" s="42">
        <v>2</v>
      </c>
      <c r="O11" s="42"/>
      <c r="P11" s="42"/>
      <c r="Q11" s="42"/>
      <c r="R11" s="42"/>
      <c r="S11" s="42"/>
      <c r="T11" s="42"/>
      <c r="U11" s="42"/>
      <c r="V11" s="42"/>
      <c r="W11" s="42"/>
      <c r="X11" s="42">
        <v>10</v>
      </c>
      <c r="Y11" s="42"/>
      <c r="Z11" s="42">
        <v>2</v>
      </c>
      <c r="AA11" s="42">
        <v>15</v>
      </c>
      <c r="AB11" s="42"/>
      <c r="AC11" s="42">
        <v>15</v>
      </c>
      <c r="AD11" s="42"/>
      <c r="AE11" s="42"/>
      <c r="AF11" s="42"/>
      <c r="AG11" s="42"/>
      <c r="AH11" s="42"/>
      <c r="AI11" s="42">
        <v>27</v>
      </c>
      <c r="AJ11" s="42"/>
      <c r="AK11" s="42"/>
      <c r="AL11" s="42"/>
      <c r="AM11" s="42"/>
      <c r="AN11" s="48"/>
      <c r="AO11" s="34">
        <f t="shared" si="0"/>
        <v>94</v>
      </c>
      <c r="AP11" s="40"/>
    </row>
    <row r="12" spans="1:42" ht="21" customHeight="1">
      <c r="A12" s="26" t="s">
        <v>45</v>
      </c>
      <c r="B12" s="35">
        <v>3412</v>
      </c>
      <c r="C12" s="47"/>
      <c r="D12" s="42"/>
      <c r="E12" s="42">
        <v>5</v>
      </c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>
        <v>4</v>
      </c>
      <c r="Q12" s="42"/>
      <c r="R12" s="42">
        <v>6</v>
      </c>
      <c r="S12" s="42"/>
      <c r="T12" s="42">
        <v>1</v>
      </c>
      <c r="U12" s="42"/>
      <c r="V12" s="42"/>
      <c r="W12" s="42"/>
      <c r="X12" s="42">
        <v>10</v>
      </c>
      <c r="Y12" s="42">
        <v>4</v>
      </c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>
        <v>200</v>
      </c>
      <c r="AN12" s="48"/>
      <c r="AO12" s="34">
        <f t="shared" si="0"/>
        <v>230</v>
      </c>
      <c r="AP12" s="40"/>
    </row>
    <row r="13" spans="1:42" ht="22.5">
      <c r="A13" s="26" t="s">
        <v>46</v>
      </c>
      <c r="B13" s="35">
        <v>3421</v>
      </c>
      <c r="C13" s="47"/>
      <c r="D13" s="42"/>
      <c r="E13" s="42"/>
      <c r="F13" s="42"/>
      <c r="G13" s="42"/>
      <c r="H13" s="42"/>
      <c r="I13" s="42"/>
      <c r="J13" s="42"/>
      <c r="K13" s="42"/>
      <c r="L13" s="42"/>
      <c r="M13" s="42">
        <v>30</v>
      </c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8"/>
      <c r="AO13" s="34">
        <f t="shared" si="0"/>
        <v>30</v>
      </c>
      <c r="AP13" s="20"/>
    </row>
    <row r="14" spans="1:42">
      <c r="A14" s="26" t="s">
        <v>47</v>
      </c>
      <c r="B14" s="35">
        <v>3612</v>
      </c>
      <c r="C14" s="47"/>
      <c r="D14" s="42"/>
      <c r="E14" s="42">
        <v>12</v>
      </c>
      <c r="F14" s="42"/>
      <c r="G14" s="42"/>
      <c r="H14" s="42"/>
      <c r="I14" s="42"/>
      <c r="J14" s="42"/>
      <c r="K14" s="42"/>
      <c r="L14" s="42"/>
      <c r="M14" s="42"/>
      <c r="N14" s="42">
        <v>3</v>
      </c>
      <c r="O14" s="42"/>
      <c r="P14" s="42">
        <v>8</v>
      </c>
      <c r="Q14" s="42">
        <v>28</v>
      </c>
      <c r="R14" s="42">
        <v>3</v>
      </c>
      <c r="S14" s="42"/>
      <c r="T14" s="42"/>
      <c r="U14" s="42"/>
      <c r="V14" s="42">
        <v>2</v>
      </c>
      <c r="W14" s="42"/>
      <c r="X14" s="42">
        <v>60</v>
      </c>
      <c r="Y14" s="42">
        <v>60</v>
      </c>
      <c r="Z14" s="42">
        <v>1</v>
      </c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8"/>
      <c r="AO14" s="34">
        <f t="shared" si="0"/>
        <v>177</v>
      </c>
      <c r="AP14" s="27"/>
    </row>
    <row r="15" spans="1:42">
      <c r="A15" s="26" t="s">
        <v>48</v>
      </c>
      <c r="B15" s="35">
        <v>3631</v>
      </c>
      <c r="C15" s="47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>
        <v>55</v>
      </c>
      <c r="S15" s="42"/>
      <c r="T15" s="42"/>
      <c r="U15" s="42"/>
      <c r="V15" s="42"/>
      <c r="W15" s="42"/>
      <c r="X15" s="42">
        <v>5</v>
      </c>
      <c r="Y15" s="42">
        <v>10</v>
      </c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8"/>
      <c r="AO15" s="34">
        <f t="shared" si="0"/>
        <v>70</v>
      </c>
      <c r="AP15" s="20"/>
    </row>
    <row r="16" spans="1:42">
      <c r="A16" s="26" t="s">
        <v>49</v>
      </c>
      <c r="B16" s="35">
        <v>3632</v>
      </c>
      <c r="C16" s="47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>
        <v>40</v>
      </c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8"/>
      <c r="AO16" s="34">
        <f>SUM(C16:AN16)</f>
        <v>40</v>
      </c>
      <c r="AP16" s="20"/>
    </row>
    <row r="17" spans="1:42">
      <c r="A17" s="26" t="s">
        <v>79</v>
      </c>
      <c r="B17" s="35">
        <v>3633</v>
      </c>
      <c r="C17" s="47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>
        <v>10</v>
      </c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8"/>
      <c r="AO17" s="34">
        <f>SUM(C17:AN17)</f>
        <v>10</v>
      </c>
      <c r="AP17" s="20"/>
    </row>
    <row r="18" spans="1:42">
      <c r="A18" s="56" t="s">
        <v>87</v>
      </c>
      <c r="B18" s="58">
        <v>3326</v>
      </c>
      <c r="C18" s="47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>
        <v>40</v>
      </c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8"/>
      <c r="AO18" s="34">
        <f t="shared" si="0"/>
        <v>40</v>
      </c>
      <c r="AP18" s="20"/>
    </row>
    <row r="19" spans="1:42" ht="21.75" customHeight="1">
      <c r="A19" s="26" t="s">
        <v>50</v>
      </c>
      <c r="B19" s="35">
        <v>3721</v>
      </c>
      <c r="C19" s="47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>
        <v>15</v>
      </c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8"/>
      <c r="AO19" s="34">
        <f t="shared" ref="AO19:AO29" si="1">SUM(C19:AN19)</f>
        <v>15</v>
      </c>
      <c r="AP19" s="20"/>
    </row>
    <row r="20" spans="1:42">
      <c r="A20" s="26" t="s">
        <v>65</v>
      </c>
      <c r="B20" s="35">
        <v>3723</v>
      </c>
      <c r="C20" s="47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>
        <v>45</v>
      </c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8"/>
      <c r="AO20" s="34">
        <f t="shared" si="1"/>
        <v>45</v>
      </c>
      <c r="AP20" s="20"/>
    </row>
    <row r="21" spans="1:42">
      <c r="A21" s="26" t="s">
        <v>51</v>
      </c>
      <c r="B21" s="35">
        <v>3722</v>
      </c>
      <c r="C21" s="47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>
        <v>220</v>
      </c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8"/>
      <c r="AO21" s="34">
        <f t="shared" si="1"/>
        <v>220</v>
      </c>
      <c r="AP21" s="20"/>
    </row>
    <row r="22" spans="1:42">
      <c r="A22" s="26" t="s">
        <v>52</v>
      </c>
      <c r="B22" s="35">
        <v>3745</v>
      </c>
      <c r="C22" s="47">
        <v>240</v>
      </c>
      <c r="D22" s="42"/>
      <c r="E22" s="42">
        <v>15</v>
      </c>
      <c r="F22" s="42"/>
      <c r="G22" s="42">
        <v>60</v>
      </c>
      <c r="H22" s="42">
        <v>22</v>
      </c>
      <c r="I22" s="42">
        <v>2</v>
      </c>
      <c r="J22" s="42"/>
      <c r="K22" s="42">
        <v>4</v>
      </c>
      <c r="L22" s="42"/>
      <c r="M22" s="42">
        <v>5</v>
      </c>
      <c r="N22" s="42">
        <v>8</v>
      </c>
      <c r="O22" s="42"/>
      <c r="P22" s="42"/>
      <c r="Q22" s="42"/>
      <c r="R22" s="42"/>
      <c r="S22" s="42">
        <v>18</v>
      </c>
      <c r="T22" s="42"/>
      <c r="U22" s="42"/>
      <c r="V22" s="42">
        <v>3</v>
      </c>
      <c r="W22" s="42">
        <v>3</v>
      </c>
      <c r="X22" s="42">
        <v>1</v>
      </c>
      <c r="Y22" s="42">
        <v>15</v>
      </c>
      <c r="Z22" s="42">
        <v>1</v>
      </c>
      <c r="AA22" s="42"/>
      <c r="AB22" s="42"/>
      <c r="AC22" s="42"/>
      <c r="AD22" s="42"/>
      <c r="AE22" s="42"/>
      <c r="AF22" s="42"/>
      <c r="AG22" s="42"/>
      <c r="AH22" s="42"/>
      <c r="AI22" s="42"/>
      <c r="AJ22" s="42">
        <v>5</v>
      </c>
      <c r="AK22" s="42"/>
      <c r="AL22" s="42"/>
      <c r="AM22" s="42"/>
      <c r="AN22" s="48"/>
      <c r="AO22" s="34">
        <f t="shared" si="1"/>
        <v>402</v>
      </c>
      <c r="AP22" s="20"/>
    </row>
    <row r="23" spans="1:42">
      <c r="A23" s="43" t="s">
        <v>53</v>
      </c>
      <c r="B23" s="35">
        <v>5512</v>
      </c>
      <c r="C23" s="47"/>
      <c r="D23" s="42">
        <v>1</v>
      </c>
      <c r="E23" s="42">
        <v>5</v>
      </c>
      <c r="F23" s="42"/>
      <c r="G23" s="42"/>
      <c r="H23" s="42"/>
      <c r="I23" s="42">
        <v>2</v>
      </c>
      <c r="J23" s="42">
        <v>1</v>
      </c>
      <c r="K23" s="42">
        <v>1</v>
      </c>
      <c r="L23" s="42"/>
      <c r="M23" s="42"/>
      <c r="N23" s="42"/>
      <c r="O23" s="42"/>
      <c r="P23" s="42"/>
      <c r="Q23" s="42"/>
      <c r="R23" s="42"/>
      <c r="S23" s="42">
        <v>5</v>
      </c>
      <c r="T23" s="42"/>
      <c r="U23" s="42"/>
      <c r="V23" s="42">
        <v>11</v>
      </c>
      <c r="W23" s="42"/>
      <c r="X23" s="42">
        <v>1</v>
      </c>
      <c r="Y23" s="42"/>
      <c r="Z23" s="42">
        <v>1</v>
      </c>
      <c r="AA23" s="42"/>
      <c r="AB23" s="42"/>
      <c r="AC23" s="42"/>
      <c r="AD23" s="42">
        <v>5</v>
      </c>
      <c r="AE23" s="42"/>
      <c r="AF23" s="42"/>
      <c r="AG23" s="42"/>
      <c r="AH23" s="42"/>
      <c r="AI23" s="42"/>
      <c r="AJ23" s="42"/>
      <c r="AK23" s="42"/>
      <c r="AL23" s="42"/>
      <c r="AM23" s="42"/>
      <c r="AN23" s="48"/>
      <c r="AO23" s="34">
        <f t="shared" si="1"/>
        <v>33</v>
      </c>
      <c r="AP23" s="20"/>
    </row>
    <row r="24" spans="1:42">
      <c r="A24" s="43" t="s">
        <v>54</v>
      </c>
      <c r="B24" s="35">
        <v>6112</v>
      </c>
      <c r="C24" s="47"/>
      <c r="D24" s="42">
        <v>25</v>
      </c>
      <c r="E24" s="42">
        <v>15</v>
      </c>
      <c r="F24" s="42">
        <v>180</v>
      </c>
      <c r="G24" s="42"/>
      <c r="H24" s="42">
        <v>18</v>
      </c>
      <c r="I24" s="42"/>
      <c r="J24" s="42">
        <v>8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>
        <v>5</v>
      </c>
      <c r="V24" s="42"/>
      <c r="W24" s="42">
        <v>2</v>
      </c>
      <c r="X24" s="42">
        <v>2</v>
      </c>
      <c r="Y24" s="42"/>
      <c r="Z24" s="42">
        <v>15</v>
      </c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8"/>
      <c r="AO24" s="34">
        <f t="shared" si="1"/>
        <v>270</v>
      </c>
      <c r="AP24" s="20"/>
    </row>
    <row r="25" spans="1:42">
      <c r="A25" s="43" t="s">
        <v>73</v>
      </c>
      <c r="B25" s="35">
        <v>6310</v>
      </c>
      <c r="C25" s="47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>
        <v>10</v>
      </c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8"/>
      <c r="AO25" s="34">
        <f t="shared" si="1"/>
        <v>10</v>
      </c>
      <c r="AP25" s="20"/>
    </row>
    <row r="26" spans="1:42">
      <c r="A26" s="43" t="s">
        <v>55</v>
      </c>
      <c r="B26" s="35">
        <v>6171</v>
      </c>
      <c r="C26" s="47">
        <v>180</v>
      </c>
      <c r="D26" s="42"/>
      <c r="E26" s="42">
        <v>15</v>
      </c>
      <c r="F26" s="42"/>
      <c r="G26" s="42">
        <v>43</v>
      </c>
      <c r="H26" s="42">
        <v>16</v>
      </c>
      <c r="I26" s="42">
        <v>1</v>
      </c>
      <c r="J26" s="42"/>
      <c r="K26" s="42"/>
      <c r="L26" s="42">
        <v>1</v>
      </c>
      <c r="M26" s="42">
        <v>50</v>
      </c>
      <c r="N26" s="42">
        <v>22</v>
      </c>
      <c r="O26" s="42"/>
      <c r="P26" s="42">
        <v>1</v>
      </c>
      <c r="Q26" s="42">
        <v>21</v>
      </c>
      <c r="R26" s="42">
        <v>12</v>
      </c>
      <c r="S26" s="42"/>
      <c r="T26" s="42">
        <v>5</v>
      </c>
      <c r="U26" s="42">
        <v>20</v>
      </c>
      <c r="V26" s="42">
        <v>10</v>
      </c>
      <c r="W26" s="42">
        <v>3</v>
      </c>
      <c r="X26" s="42">
        <v>30</v>
      </c>
      <c r="Y26" s="42">
        <v>40</v>
      </c>
      <c r="Z26" s="42">
        <v>2</v>
      </c>
      <c r="AA26" s="42">
        <v>2</v>
      </c>
      <c r="AB26" s="42"/>
      <c r="AC26" s="42"/>
      <c r="AD26" s="42">
        <v>3</v>
      </c>
      <c r="AE26" s="42">
        <v>30</v>
      </c>
      <c r="AF26" s="42">
        <v>10</v>
      </c>
      <c r="AG26" s="42">
        <v>1</v>
      </c>
      <c r="AH26" s="42"/>
      <c r="AI26" s="42"/>
      <c r="AJ26" s="42">
        <v>5</v>
      </c>
      <c r="AK26" s="42"/>
      <c r="AL26" s="42">
        <v>3</v>
      </c>
      <c r="AM26" s="42"/>
      <c r="AN26" s="48">
        <v>220</v>
      </c>
      <c r="AO26" s="34">
        <f t="shared" si="1"/>
        <v>746</v>
      </c>
      <c r="AP26" s="20"/>
    </row>
    <row r="27" spans="1:42" ht="14.25" customHeight="1">
      <c r="A27" s="43" t="s">
        <v>56</v>
      </c>
      <c r="B27" s="35">
        <v>6399</v>
      </c>
      <c r="C27" s="47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>
        <v>69</v>
      </c>
      <c r="AH27" s="42"/>
      <c r="AI27" s="42"/>
      <c r="AJ27" s="42"/>
      <c r="AK27" s="42">
        <v>261</v>
      </c>
      <c r="AL27" s="42"/>
      <c r="AM27" s="42"/>
      <c r="AN27" s="48"/>
      <c r="AO27" s="34">
        <f t="shared" si="1"/>
        <v>330</v>
      </c>
      <c r="AP27" s="20"/>
    </row>
    <row r="28" spans="1:42" ht="15.75" customHeight="1">
      <c r="A28" s="43" t="s">
        <v>57</v>
      </c>
      <c r="B28" s="35">
        <v>6402</v>
      </c>
      <c r="C28" s="49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>
        <v>17</v>
      </c>
      <c r="AI28" s="50"/>
      <c r="AJ28" s="50"/>
      <c r="AK28" s="50"/>
      <c r="AL28" s="50"/>
      <c r="AM28" s="50"/>
      <c r="AN28" s="51"/>
      <c r="AO28" s="34">
        <f t="shared" si="1"/>
        <v>17</v>
      </c>
      <c r="AP28" s="20"/>
    </row>
    <row r="29" spans="1:42" s="10" customFormat="1">
      <c r="A29" s="28" t="s">
        <v>59</v>
      </c>
      <c r="B29" s="9" t="s">
        <v>35</v>
      </c>
      <c r="C29" s="29">
        <f t="shared" ref="C29:AN29" si="2">SUM(C3:C28)</f>
        <v>420</v>
      </c>
      <c r="D29" s="29">
        <f t="shared" si="2"/>
        <v>26</v>
      </c>
      <c r="E29" s="29">
        <f t="shared" si="2"/>
        <v>132</v>
      </c>
      <c r="F29" s="29">
        <f t="shared" si="2"/>
        <v>180</v>
      </c>
      <c r="G29" s="29">
        <f t="shared" si="2"/>
        <v>103</v>
      </c>
      <c r="H29" s="29">
        <f t="shared" si="2"/>
        <v>56</v>
      </c>
      <c r="I29" s="29">
        <f t="shared" si="2"/>
        <v>5</v>
      </c>
      <c r="J29" s="29">
        <f t="shared" si="2"/>
        <v>9</v>
      </c>
      <c r="K29" s="29">
        <f t="shared" si="2"/>
        <v>5</v>
      </c>
      <c r="L29" s="29">
        <f t="shared" si="2"/>
        <v>5</v>
      </c>
      <c r="M29" s="29">
        <f t="shared" si="2"/>
        <v>85</v>
      </c>
      <c r="N29" s="29">
        <f t="shared" si="2"/>
        <v>52</v>
      </c>
      <c r="O29" s="29">
        <f t="shared" si="2"/>
        <v>0</v>
      </c>
      <c r="P29" s="29">
        <f t="shared" si="2"/>
        <v>16</v>
      </c>
      <c r="Q29" s="29">
        <f t="shared" si="2"/>
        <v>69</v>
      </c>
      <c r="R29" s="29">
        <f t="shared" si="2"/>
        <v>96</v>
      </c>
      <c r="S29" s="29">
        <f t="shared" si="2"/>
        <v>23</v>
      </c>
      <c r="T29" s="29">
        <f t="shared" si="2"/>
        <v>6</v>
      </c>
      <c r="U29" s="29">
        <f t="shared" si="2"/>
        <v>25</v>
      </c>
      <c r="V29" s="29">
        <f t="shared" si="2"/>
        <v>38</v>
      </c>
      <c r="W29" s="29">
        <f t="shared" si="2"/>
        <v>8</v>
      </c>
      <c r="X29" s="29">
        <f t="shared" si="2"/>
        <v>576</v>
      </c>
      <c r="Y29" s="29">
        <f t="shared" si="2"/>
        <v>2729</v>
      </c>
      <c r="Z29" s="29">
        <f t="shared" si="2"/>
        <v>23</v>
      </c>
      <c r="AA29" s="29">
        <f t="shared" si="2"/>
        <v>17</v>
      </c>
      <c r="AB29" s="29">
        <f t="shared" si="2"/>
        <v>25</v>
      </c>
      <c r="AC29" s="29">
        <f t="shared" si="2"/>
        <v>15</v>
      </c>
      <c r="AD29" s="29">
        <f t="shared" si="2"/>
        <v>8</v>
      </c>
      <c r="AE29" s="29">
        <f t="shared" si="2"/>
        <v>30</v>
      </c>
      <c r="AF29" s="29">
        <f t="shared" si="2"/>
        <v>10</v>
      </c>
      <c r="AG29" s="29">
        <f t="shared" si="2"/>
        <v>70</v>
      </c>
      <c r="AH29" s="29">
        <f t="shared" si="2"/>
        <v>17</v>
      </c>
      <c r="AI29" s="29">
        <f t="shared" si="2"/>
        <v>27</v>
      </c>
      <c r="AJ29" s="29">
        <f t="shared" si="2"/>
        <v>10</v>
      </c>
      <c r="AK29" s="29">
        <f t="shared" si="2"/>
        <v>261</v>
      </c>
      <c r="AL29" s="29">
        <f t="shared" si="2"/>
        <v>3</v>
      </c>
      <c r="AM29" s="29">
        <f t="shared" si="2"/>
        <v>500</v>
      </c>
      <c r="AN29" s="29">
        <f t="shared" si="2"/>
        <v>220</v>
      </c>
      <c r="AO29" s="54">
        <f t="shared" si="1"/>
        <v>5900</v>
      </c>
      <c r="AP29" s="28"/>
    </row>
    <row r="30" spans="1:4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30">
        <f>SUM(AO3:AO28)</f>
        <v>5900</v>
      </c>
      <c r="AP30" s="20"/>
    </row>
    <row r="31" spans="1:4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19"/>
      <c r="AP31" s="20"/>
    </row>
    <row r="32" spans="1:4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19"/>
      <c r="AP32" s="20"/>
    </row>
    <row r="33" spans="1:1">
      <c r="A33" s="11"/>
    </row>
    <row r="34" spans="1:1">
      <c r="A34" s="11"/>
    </row>
    <row r="35" spans="1:1">
      <c r="A35" s="11"/>
    </row>
    <row r="36" spans="1:1">
      <c r="A36" s="11"/>
    </row>
    <row r="37" spans="1:1">
      <c r="A37" s="11"/>
    </row>
  </sheetData>
  <phoneticPr fontId="2" type="noConversion"/>
  <pageMargins left="0.11811023622047245" right="0.15748031496062992" top="0.51181102362204722" bottom="0.11811023622047245" header="0.19685039370078741" footer="0.11811023622047245"/>
  <pageSetup paperSize="9" scale="75" orientation="landscape" r:id="rId1"/>
  <headerFooter alignWithMargins="0">
    <oddHeader>&amp;C&amp;"Arial,Tučné"&amp;20Výdaje 2014</oddHeader>
  </headerFooter>
  <ignoredErrors>
    <ignoredError sqref="C29:N29 AO18:AO28 P29:AO29 AO3:AO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Plán příjmů na rok 2014</vt:lpstr>
      <vt:lpstr>Výdaje 2014</vt:lpstr>
    </vt:vector>
  </TitlesOfParts>
  <Company>Femax,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vozak</dc:creator>
  <cp:lastModifiedBy>Ledvinova</cp:lastModifiedBy>
  <cp:lastPrinted>2014-11-20T10:29:50Z</cp:lastPrinted>
  <dcterms:created xsi:type="dcterms:W3CDTF">2009-03-04T20:19:24Z</dcterms:created>
  <dcterms:modified xsi:type="dcterms:W3CDTF">2014-11-20T10:29:55Z</dcterms:modified>
</cp:coreProperties>
</file>